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統計\02 冊子／Notes統計情報\☆四日市市統計書\505統計書\5 完成版\"/>
    </mc:Choice>
  </mc:AlternateContent>
  <xr:revisionPtr revIDLastSave="0" documentId="13_ncr:1_{92C8827A-E824-47DA-B31C-24C537B4CDC8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8-1" sheetId="2" r:id="rId1"/>
    <sheet name="8-2" sheetId="4" r:id="rId2"/>
    <sheet name="8-3" sheetId="3" r:id="rId3"/>
    <sheet name="8-4" sheetId="5" r:id="rId4"/>
    <sheet name="8-5" sheetId="7" r:id="rId5"/>
    <sheet name="8-6" sheetId="6" r:id="rId6"/>
    <sheet name="8-7" sheetId="12" r:id="rId7"/>
    <sheet name="8-8" sheetId="11" r:id="rId8"/>
    <sheet name="8-9" sheetId="10" r:id="rId9"/>
    <sheet name="8-10" sheetId="8" r:id="rId10"/>
    <sheet name="8-11" sheetId="13" r:id="rId11"/>
  </sheets>
  <definedNames>
    <definedName name="_xlnm._FilterDatabase" localSheetId="9" hidden="1">'8-10'!$A$7:$J$35</definedName>
    <definedName name="_xlnm.Print_Area" localSheetId="4">'8-5'!$A$1:$G$58</definedName>
    <definedName name="_xlnm.Print_Area" localSheetId="7">'8-8'!$A$1:$E$58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7" l="1"/>
  <c r="E7" i="6"/>
  <c r="E11" i="6"/>
  <c r="E14" i="6"/>
  <c r="E18" i="6"/>
  <c r="E17" i="6" s="1"/>
</calcChain>
</file>

<file path=xl/sharedStrings.xml><?xml version="1.0" encoding="utf-8"?>
<sst xmlns="http://schemas.openxmlformats.org/spreadsheetml/2006/main" count="485" uniqueCount="247">
  <si>
    <t>資料:中部運輸局</t>
    <phoneticPr fontId="5"/>
  </si>
  <si>
    <t>注 三重県内の普通倉庫実績</t>
    <phoneticPr fontId="5"/>
  </si>
  <si>
    <t>雑品</t>
    <phoneticPr fontId="6"/>
  </si>
  <si>
    <t>雑工業品</t>
    <phoneticPr fontId="6"/>
  </si>
  <si>
    <t>食料工業品</t>
    <phoneticPr fontId="6"/>
  </si>
  <si>
    <t>繊維工業品</t>
    <phoneticPr fontId="6"/>
  </si>
  <si>
    <t>紙･パルプ</t>
    <phoneticPr fontId="6"/>
  </si>
  <si>
    <t>その他の化学工業品</t>
    <phoneticPr fontId="6"/>
  </si>
  <si>
    <t>窯業品</t>
    <phoneticPr fontId="6"/>
  </si>
  <si>
    <t>金属製品･機械</t>
    <phoneticPr fontId="6"/>
  </si>
  <si>
    <t>金属</t>
    <phoneticPr fontId="6"/>
  </si>
  <si>
    <t>農水産品</t>
    <phoneticPr fontId="6"/>
  </si>
  <si>
    <t>総数</t>
    <phoneticPr fontId="6"/>
  </si>
  <si>
    <t>平均月末残高</t>
    <phoneticPr fontId="5"/>
  </si>
  <si>
    <t>出庫</t>
    <phoneticPr fontId="5"/>
  </si>
  <si>
    <t>入庫</t>
    <phoneticPr fontId="5"/>
  </si>
  <si>
    <t>区分</t>
    <phoneticPr fontId="5"/>
  </si>
  <si>
    <t>単位:トン</t>
    <phoneticPr fontId="5"/>
  </si>
  <si>
    <t>令和4年</t>
    <phoneticPr fontId="5"/>
  </si>
  <si>
    <t>8-1.営業倉庫(普通倉庫)大分類別入出庫残高</t>
    <phoneticPr fontId="5"/>
  </si>
  <si>
    <t>注1 三重県内</t>
    <phoneticPr fontId="5"/>
  </si>
  <si>
    <t xml:space="preserve">4    </t>
  </si>
  <si>
    <t xml:space="preserve">3    </t>
  </si>
  <si>
    <t xml:space="preserve">2    </t>
  </si>
  <si>
    <t>令和元年度</t>
  </si>
  <si>
    <t>冷蔵倉庫業者</t>
    <phoneticPr fontId="5"/>
  </si>
  <si>
    <t>普通倉庫業者</t>
    <phoneticPr fontId="5"/>
  </si>
  <si>
    <t>総数</t>
    <phoneticPr fontId="5"/>
  </si>
  <si>
    <t>年度</t>
    <phoneticPr fontId="5"/>
  </si>
  <si>
    <t>各年度末現在</t>
    <phoneticPr fontId="5"/>
  </si>
  <si>
    <t>8-3.倉庫業者数</t>
    <phoneticPr fontId="5"/>
  </si>
  <si>
    <t>注 三重県内</t>
    <phoneticPr fontId="5"/>
  </si>
  <si>
    <t>千㎡</t>
  </si>
  <si>
    <t>冷蔵倉庫容積</t>
    <phoneticPr fontId="5"/>
  </si>
  <si>
    <t>危険品倉庫面積</t>
    <phoneticPr fontId="5"/>
  </si>
  <si>
    <t>タンク容積</t>
    <phoneticPr fontId="5"/>
  </si>
  <si>
    <t>貯蔵そう倉庫容積</t>
    <phoneticPr fontId="5"/>
  </si>
  <si>
    <t>千㎡</t>
    <phoneticPr fontId="5"/>
  </si>
  <si>
    <t>野積倉庫面積</t>
    <phoneticPr fontId="5"/>
  </si>
  <si>
    <t>1-3類倉庫面積</t>
    <phoneticPr fontId="5"/>
  </si>
  <si>
    <t>普通倉庫</t>
    <phoneticPr fontId="5"/>
  </si>
  <si>
    <t>令和4年度</t>
    <phoneticPr fontId="5"/>
  </si>
  <si>
    <t>令和3年度</t>
    <phoneticPr fontId="5"/>
  </si>
  <si>
    <t>令和2年度</t>
    <phoneticPr fontId="5"/>
  </si>
  <si>
    <t>令和元年度</t>
    <phoneticPr fontId="5"/>
  </si>
  <si>
    <t>単位</t>
    <phoneticPr fontId="5"/>
  </si>
  <si>
    <t>8-2.倉庫施設</t>
    <phoneticPr fontId="5"/>
  </si>
  <si>
    <t>資料出所：四日市港管理組合「四日市港統計年報」</t>
    <rPh sb="0" eb="4">
      <t>シリョウシュッショ</t>
    </rPh>
    <rPh sb="5" eb="9">
      <t>ヨッカイチコウ</t>
    </rPh>
    <rPh sb="9" eb="13">
      <t>カンリクミアイ</t>
    </rPh>
    <rPh sb="14" eb="18">
      <t>ヨッカイチコウ</t>
    </rPh>
    <rPh sb="18" eb="22">
      <t>トウケイネンポウ</t>
    </rPh>
    <phoneticPr fontId="5"/>
  </si>
  <si>
    <t>資料:三重県戦略企画部統計課｢令和6年刊三重県統計書｣</t>
    <phoneticPr fontId="9"/>
  </si>
  <si>
    <t>分類不能のもの</t>
    <phoneticPr fontId="5"/>
  </si>
  <si>
    <t>特殊品</t>
    <phoneticPr fontId="5"/>
  </si>
  <si>
    <t>雑工業品</t>
    <phoneticPr fontId="5"/>
  </si>
  <si>
    <t>軽工業品</t>
    <phoneticPr fontId="5"/>
  </si>
  <si>
    <t>化学工業品</t>
    <phoneticPr fontId="5"/>
  </si>
  <si>
    <t>金属機械工業品</t>
    <phoneticPr fontId="5"/>
  </si>
  <si>
    <t>鉱産品</t>
    <phoneticPr fontId="5"/>
  </si>
  <si>
    <t>林産品</t>
    <phoneticPr fontId="5"/>
  </si>
  <si>
    <t>農水産品</t>
    <phoneticPr fontId="5"/>
  </si>
  <si>
    <t>輸移入</t>
    <phoneticPr fontId="5"/>
  </si>
  <si>
    <t>輸移出</t>
    <phoneticPr fontId="5"/>
  </si>
  <si>
    <t>8-4.四日市港品目別輸移出入貨物</t>
    <phoneticPr fontId="5"/>
  </si>
  <si>
    <t>　2 軽自動車は全国自動車協会連合会に照会した数値</t>
    <phoneticPr fontId="5"/>
  </si>
  <si>
    <t>資料:中部運輸局､一般社団法人全国軽自動車協会連合会</t>
    <phoneticPr fontId="9"/>
  </si>
  <si>
    <t>注1 四日市市域分</t>
    <phoneticPr fontId="5"/>
  </si>
  <si>
    <t>軽自動車</t>
    <phoneticPr fontId="5"/>
  </si>
  <si>
    <t>小型二輪車</t>
    <phoneticPr fontId="5"/>
  </si>
  <si>
    <t>大型特殊車</t>
    <phoneticPr fontId="5"/>
  </si>
  <si>
    <t>特種用途車</t>
    <phoneticPr fontId="5"/>
  </si>
  <si>
    <t>特種(殊)用途</t>
    <phoneticPr fontId="5"/>
  </si>
  <si>
    <t>小型車</t>
    <phoneticPr fontId="5"/>
  </si>
  <si>
    <t>普通車</t>
    <phoneticPr fontId="5"/>
  </si>
  <si>
    <t>乗用</t>
    <phoneticPr fontId="5"/>
  </si>
  <si>
    <t>乗合</t>
    <phoneticPr fontId="5"/>
  </si>
  <si>
    <t>披けん引車</t>
    <phoneticPr fontId="5"/>
  </si>
  <si>
    <t>貨物</t>
    <phoneticPr fontId="5"/>
  </si>
  <si>
    <t>令和5年</t>
    <phoneticPr fontId="5"/>
  </si>
  <si>
    <t>令和3年</t>
    <phoneticPr fontId="5"/>
  </si>
  <si>
    <t>単位:台</t>
    <phoneticPr fontId="5"/>
  </si>
  <si>
    <t>各年3月31日現在</t>
    <phoneticPr fontId="5"/>
  </si>
  <si>
    <t>8-6.自動車保有台数の推移</t>
    <phoneticPr fontId="5"/>
  </si>
  <si>
    <t>注 速報値を除く数値は確定値であり、既報の公表値と異なります。</t>
    <rPh sb="0" eb="1">
      <t>チュウ</t>
    </rPh>
    <rPh sb="2" eb="5">
      <t>ソクホウチ</t>
    </rPh>
    <rPh sb="6" eb="7">
      <t>ノゾ</t>
    </rPh>
    <rPh sb="8" eb="10">
      <t>スウチ</t>
    </rPh>
    <rPh sb="11" eb="14">
      <t>カクテイチ</t>
    </rPh>
    <rPh sb="18" eb="20">
      <t>キホウ</t>
    </rPh>
    <rPh sb="21" eb="24">
      <t>コウヒョウチ</t>
    </rPh>
    <rPh sb="25" eb="26">
      <t>コト</t>
    </rPh>
    <phoneticPr fontId="5"/>
  </si>
  <si>
    <t>資料:四日市港管理組合</t>
    <phoneticPr fontId="10"/>
  </si>
  <si>
    <t>その他の船舶</t>
    <phoneticPr fontId="5"/>
  </si>
  <si>
    <t>訓練船</t>
    <phoneticPr fontId="5"/>
  </si>
  <si>
    <t>曳船･押船</t>
    <phoneticPr fontId="12"/>
  </si>
  <si>
    <t>作業船</t>
    <phoneticPr fontId="12"/>
  </si>
  <si>
    <t>フルコンテナ船</t>
    <phoneticPr fontId="10"/>
  </si>
  <si>
    <t>その他専用船</t>
    <phoneticPr fontId="12"/>
  </si>
  <si>
    <t>自動車専用船</t>
    <phoneticPr fontId="12"/>
  </si>
  <si>
    <t>鉱石船</t>
    <phoneticPr fontId="12"/>
  </si>
  <si>
    <t>石炭船</t>
    <phoneticPr fontId="12"/>
  </si>
  <si>
    <t>セメント船</t>
    <phoneticPr fontId="5"/>
  </si>
  <si>
    <t>砂利･砂･石材船</t>
    <phoneticPr fontId="12"/>
  </si>
  <si>
    <t>鋼材船</t>
    <phoneticPr fontId="12"/>
  </si>
  <si>
    <t>穀物船</t>
    <rPh sb="0" eb="2">
      <t>コクモツ</t>
    </rPh>
    <phoneticPr fontId="5"/>
  </si>
  <si>
    <t>その他タンカー・タンク</t>
    <phoneticPr fontId="10"/>
  </si>
  <si>
    <t>セミコンテナ船</t>
    <phoneticPr fontId="5"/>
  </si>
  <si>
    <t>外航ケミカル船</t>
    <phoneticPr fontId="10"/>
  </si>
  <si>
    <t>内航ケミカル船</t>
    <phoneticPr fontId="10"/>
  </si>
  <si>
    <t>プロダクトオイルタンカー</t>
    <phoneticPr fontId="5"/>
  </si>
  <si>
    <t>ＬＮＧ船</t>
    <phoneticPr fontId="12"/>
  </si>
  <si>
    <t>ＬＰＧ船</t>
    <phoneticPr fontId="12"/>
  </si>
  <si>
    <t>油送船</t>
    <phoneticPr fontId="12"/>
  </si>
  <si>
    <t>一般貨物船</t>
    <phoneticPr fontId="12"/>
  </si>
  <si>
    <t>客船</t>
    <phoneticPr fontId="12"/>
  </si>
  <si>
    <t>総数</t>
    <phoneticPr fontId="12"/>
  </si>
  <si>
    <t>総トン数
(t)</t>
    <phoneticPr fontId="5"/>
  </si>
  <si>
    <t>隻数
(隻)</t>
    <phoneticPr fontId="5"/>
  </si>
  <si>
    <t>隻数
(隻)</t>
  </si>
  <si>
    <t>　　　令和5年　</t>
  </si>
  <si>
    <t>　　　令和4年　</t>
  </si>
  <si>
    <t>　　　令和3年　</t>
    <phoneticPr fontId="5"/>
  </si>
  <si>
    <t>(内航)</t>
    <phoneticPr fontId="5"/>
  </si>
  <si>
    <t>その他の船舶</t>
    <phoneticPr fontId="10"/>
  </si>
  <si>
    <t>その他専用船</t>
    <phoneticPr fontId="10"/>
  </si>
  <si>
    <t>自動車専用船</t>
    <phoneticPr fontId="10"/>
  </si>
  <si>
    <t>鉱石船</t>
    <phoneticPr fontId="10"/>
  </si>
  <si>
    <t>石炭船</t>
    <phoneticPr fontId="10"/>
  </si>
  <si>
    <t>砂利･砂･石材船</t>
    <phoneticPr fontId="5"/>
  </si>
  <si>
    <t>鋼材船</t>
    <phoneticPr fontId="5"/>
  </si>
  <si>
    <t>チップ船</t>
    <phoneticPr fontId="5"/>
  </si>
  <si>
    <t>材木船</t>
    <phoneticPr fontId="10"/>
  </si>
  <si>
    <t>穀物船</t>
    <phoneticPr fontId="10"/>
  </si>
  <si>
    <t>油送船</t>
    <phoneticPr fontId="10"/>
  </si>
  <si>
    <t>一般貨物船</t>
    <phoneticPr fontId="10"/>
  </si>
  <si>
    <t>総数</t>
    <phoneticPr fontId="10"/>
  </si>
  <si>
    <t>　　　令和4年　</t>
    <phoneticPr fontId="5"/>
  </si>
  <si>
    <t>(外航)</t>
    <phoneticPr fontId="5"/>
  </si>
  <si>
    <t>8-5.四日市港入港船舶用途別隻数及び総トン数</t>
    <phoneticPr fontId="5"/>
  </si>
  <si>
    <t>資料:日本貨物鉄道(株)東海支社</t>
    <phoneticPr fontId="5"/>
  </si>
  <si>
    <t>-</t>
  </si>
  <si>
    <t>-</t>
    <phoneticPr fontId="5"/>
  </si>
  <si>
    <t>コンテナ</t>
    <phoneticPr fontId="5"/>
  </si>
  <si>
    <t>その他</t>
    <phoneticPr fontId="5"/>
  </si>
  <si>
    <t>その他の工業品</t>
    <phoneticPr fontId="5"/>
  </si>
  <si>
    <t>その他の繊維工業品</t>
    <phoneticPr fontId="5"/>
  </si>
  <si>
    <t>紙･パルプ</t>
    <phoneticPr fontId="5"/>
  </si>
  <si>
    <t>酒･ビール以外の
食料工業品</t>
    <phoneticPr fontId="5"/>
  </si>
  <si>
    <t>その他の化学工業品</t>
    <phoneticPr fontId="5"/>
  </si>
  <si>
    <t>化学薬品</t>
    <phoneticPr fontId="5"/>
  </si>
  <si>
    <t>窯業製品</t>
    <phoneticPr fontId="5"/>
  </si>
  <si>
    <t>ガラス及びその製品</t>
    <phoneticPr fontId="5"/>
  </si>
  <si>
    <t>セメント</t>
    <phoneticPr fontId="5"/>
  </si>
  <si>
    <t>石油</t>
    <phoneticPr fontId="5"/>
  </si>
  <si>
    <t>肥料</t>
    <phoneticPr fontId="5"/>
  </si>
  <si>
    <t>その他の金属機器
工業品</t>
    <phoneticPr fontId="5"/>
  </si>
  <si>
    <t>車両</t>
    <phoneticPr fontId="5"/>
  </si>
  <si>
    <t>機器</t>
    <phoneticPr fontId="5"/>
  </si>
  <si>
    <t>鉄鋼</t>
    <phoneticPr fontId="5"/>
  </si>
  <si>
    <t>第2次製品</t>
    <phoneticPr fontId="5"/>
  </si>
  <si>
    <t>鮮魚･冷凍品以外の
水産品</t>
    <phoneticPr fontId="5"/>
  </si>
  <si>
    <t>その他の農産品</t>
    <phoneticPr fontId="5"/>
  </si>
  <si>
    <t>飼料</t>
    <phoneticPr fontId="5"/>
  </si>
  <si>
    <t>米</t>
    <phoneticPr fontId="5"/>
  </si>
  <si>
    <t>その他の鉱石</t>
    <phoneticPr fontId="5"/>
  </si>
  <si>
    <t>骨材</t>
    <phoneticPr fontId="5"/>
  </si>
  <si>
    <t>砂利(土砂)</t>
    <phoneticPr fontId="5"/>
  </si>
  <si>
    <t>第1次製品</t>
    <phoneticPr fontId="5"/>
  </si>
  <si>
    <t>車扱</t>
    <phoneticPr fontId="5"/>
  </si>
  <si>
    <t>到着</t>
    <phoneticPr fontId="5"/>
  </si>
  <si>
    <t>発送</t>
    <phoneticPr fontId="5"/>
  </si>
  <si>
    <t>塩浜</t>
    <phoneticPr fontId="5"/>
  </si>
  <si>
    <t>四日市</t>
    <phoneticPr fontId="5"/>
  </si>
  <si>
    <t>富田</t>
    <phoneticPr fontId="5"/>
  </si>
  <si>
    <t>令和5年度</t>
    <phoneticPr fontId="5"/>
  </si>
  <si>
    <t>南四日市</t>
    <phoneticPr fontId="5"/>
  </si>
  <si>
    <t>資料:三重交通(株)､三岐鉄道(株)</t>
    <phoneticPr fontId="5"/>
  </si>
  <si>
    <t xml:space="preserve">  5    </t>
    <phoneticPr fontId="5"/>
  </si>
  <si>
    <t xml:space="preserve">  4    </t>
  </si>
  <si>
    <t xml:space="preserve">  3    </t>
  </si>
  <si>
    <t xml:space="preserve">  2    </t>
  </si>
  <si>
    <t>1日平均</t>
    <phoneticPr fontId="5"/>
  </si>
  <si>
    <t>生活バス</t>
    <phoneticPr fontId="5"/>
  </si>
  <si>
    <t>三岐鉄道</t>
    <phoneticPr fontId="5"/>
  </si>
  <si>
    <t>三重交通</t>
    <phoneticPr fontId="5"/>
  </si>
  <si>
    <t>単位:人</t>
    <phoneticPr fontId="5"/>
  </si>
  <si>
    <t>8-9.市内バス利用者数の推移</t>
    <phoneticPr fontId="5"/>
  </si>
  <si>
    <t>資料:三岐鉄道(株)</t>
    <phoneticPr fontId="5"/>
  </si>
  <si>
    <t>北勢中央公園口</t>
    <phoneticPr fontId="5"/>
  </si>
  <si>
    <t>保々</t>
    <phoneticPr fontId="5"/>
  </si>
  <si>
    <t>山城</t>
    <phoneticPr fontId="5"/>
  </si>
  <si>
    <t>暁学園前</t>
    <phoneticPr fontId="5"/>
  </si>
  <si>
    <t>平津</t>
    <phoneticPr fontId="5"/>
  </si>
  <si>
    <t>大矢知</t>
    <phoneticPr fontId="5"/>
  </si>
  <si>
    <t>(近鉄)富田</t>
    <phoneticPr fontId="5"/>
  </si>
  <si>
    <t>定期</t>
    <phoneticPr fontId="5"/>
  </si>
  <si>
    <t>普通</t>
    <phoneticPr fontId="5"/>
  </si>
  <si>
    <t>三岐線</t>
    <phoneticPr fontId="5"/>
  </si>
  <si>
    <t>令和5年度</t>
    <phoneticPr fontId="13"/>
  </si>
  <si>
    <t>(3)三岐鉄道</t>
    <phoneticPr fontId="5"/>
  </si>
  <si>
    <t>8-8.私鉄（ＪＲを除く）各駅別旅客乗車人員（つづき）</t>
    <phoneticPr fontId="5"/>
  </si>
  <si>
    <t>資料出所：四日市あすなろう鉄道（株）</t>
    <phoneticPr fontId="5"/>
  </si>
  <si>
    <t>資料:三重県戦略企画部統計課｢令和7年刊三重県統計書｣</t>
    <phoneticPr fontId="9"/>
  </si>
  <si>
    <t>西日野</t>
    <phoneticPr fontId="5"/>
  </si>
  <si>
    <t>八王子線</t>
    <phoneticPr fontId="5"/>
  </si>
  <si>
    <t>内部</t>
    <phoneticPr fontId="14"/>
  </si>
  <si>
    <t>小古曽</t>
    <phoneticPr fontId="14"/>
  </si>
  <si>
    <t>追分</t>
    <phoneticPr fontId="14"/>
  </si>
  <si>
    <t>泊</t>
    <phoneticPr fontId="14"/>
  </si>
  <si>
    <t>南日永</t>
    <phoneticPr fontId="14"/>
  </si>
  <si>
    <t>日永</t>
    <phoneticPr fontId="14"/>
  </si>
  <si>
    <t>赤堀</t>
    <phoneticPr fontId="14"/>
  </si>
  <si>
    <t>あすなろう四日市</t>
    <phoneticPr fontId="14"/>
  </si>
  <si>
    <t>総数</t>
    <phoneticPr fontId="14"/>
  </si>
  <si>
    <t>内部線</t>
    <phoneticPr fontId="5"/>
  </si>
  <si>
    <t>(2)四日市あすなろう鉄道</t>
    <phoneticPr fontId="5"/>
  </si>
  <si>
    <t>資料出所：近畿日本鉄道（株）</t>
    <phoneticPr fontId="5"/>
  </si>
  <si>
    <t>中川原</t>
    <phoneticPr fontId="5"/>
  </si>
  <si>
    <t>伊勢松本</t>
    <phoneticPr fontId="5"/>
  </si>
  <si>
    <t>伊勢川島</t>
    <phoneticPr fontId="5"/>
  </si>
  <si>
    <t>高角</t>
    <phoneticPr fontId="5"/>
  </si>
  <si>
    <t>桜</t>
    <phoneticPr fontId="5"/>
  </si>
  <si>
    <t>湯の山線</t>
    <phoneticPr fontId="5"/>
  </si>
  <si>
    <t>川越富洲原</t>
    <phoneticPr fontId="5"/>
  </si>
  <si>
    <t>近鉄富田
(三岐経由)</t>
    <phoneticPr fontId="10"/>
  </si>
  <si>
    <t>近鉄富田</t>
    <phoneticPr fontId="5"/>
  </si>
  <si>
    <t>霞ヶ浦</t>
    <phoneticPr fontId="5"/>
  </si>
  <si>
    <t>阿倉川</t>
    <phoneticPr fontId="5"/>
  </si>
  <si>
    <t>川原町</t>
    <phoneticPr fontId="5"/>
  </si>
  <si>
    <t>近鉄四日市</t>
    <phoneticPr fontId="5"/>
  </si>
  <si>
    <t>新正</t>
    <phoneticPr fontId="5"/>
  </si>
  <si>
    <t>海山道</t>
    <phoneticPr fontId="5"/>
  </si>
  <si>
    <t>北楠</t>
    <rPh sb="0" eb="2">
      <t>キタクス</t>
    </rPh>
    <phoneticPr fontId="3"/>
  </si>
  <si>
    <t>楠</t>
    <rPh sb="0" eb="1">
      <t>クス</t>
    </rPh>
    <phoneticPr fontId="3"/>
  </si>
  <si>
    <t>名古屋線</t>
    <phoneticPr fontId="5"/>
  </si>
  <si>
    <t>(1)近畿日本鉄道</t>
    <phoneticPr fontId="5"/>
  </si>
  <si>
    <t>8-8.私鉄（ＪＲを除く）各駅別旅客乗車人員</t>
    <phoneticPr fontId="5"/>
  </si>
  <si>
    <t>注 河原田駅の乗車人員には｢南紀｣･｢みえ｣など､JR東海と伊勢鉄道を直通する
  列車で通過するだけの乗客の数も含む</t>
    <phoneticPr fontId="5"/>
  </si>
  <si>
    <t>資料:東海旅客鉄道(株)</t>
    <phoneticPr fontId="5"/>
  </si>
  <si>
    <t>河原田</t>
    <phoneticPr fontId="5"/>
  </si>
  <si>
    <t>富田浜</t>
    <phoneticPr fontId="5"/>
  </si>
  <si>
    <t>関西本線</t>
    <phoneticPr fontId="5"/>
  </si>
  <si>
    <t>8-7.ＪＲ各駅別旅客乗車人員</t>
    <phoneticPr fontId="5"/>
  </si>
  <si>
    <t>注 電話加入数は加入電話の契約数とＩＮＳ回線の契約数を合計したもの</t>
    <rPh sb="0" eb="1">
      <t>チュウ</t>
    </rPh>
    <rPh sb="2" eb="4">
      <t>デンワ</t>
    </rPh>
    <rPh sb="4" eb="6">
      <t>カニュウ</t>
    </rPh>
    <rPh sb="6" eb="7">
      <t>スウ</t>
    </rPh>
    <rPh sb="8" eb="10">
      <t>カニュウ</t>
    </rPh>
    <rPh sb="10" eb="12">
      <t>デンワ</t>
    </rPh>
    <rPh sb="13" eb="16">
      <t>ケイヤクスウ</t>
    </rPh>
    <rPh sb="20" eb="22">
      <t>カイセン</t>
    </rPh>
    <rPh sb="23" eb="26">
      <t>ケイヤクスウ</t>
    </rPh>
    <rPh sb="27" eb="29">
      <t>ゴウケイ</t>
    </rPh>
    <phoneticPr fontId="5"/>
  </si>
  <si>
    <t>資料：ＮＴＴ西日本 東海支店</t>
    <rPh sb="0" eb="2">
      <t>シリョウ</t>
    </rPh>
    <rPh sb="6" eb="7">
      <t>ニシ</t>
    </rPh>
    <rPh sb="7" eb="9">
      <t>ニホン</t>
    </rPh>
    <rPh sb="10" eb="12">
      <t>トウカイ</t>
    </rPh>
    <rPh sb="12" eb="14">
      <t>シテン</t>
    </rPh>
    <phoneticPr fontId="5"/>
  </si>
  <si>
    <t xml:space="preserve">5    </t>
  </si>
  <si>
    <t xml:space="preserve">4    </t>
    <phoneticPr fontId="5"/>
  </si>
  <si>
    <t>事務用</t>
    <rPh sb="0" eb="3">
      <t>ジムヨウ</t>
    </rPh>
    <phoneticPr fontId="5"/>
  </si>
  <si>
    <t>住宅用</t>
    <rPh sb="0" eb="3">
      <t>ジュウタクヨウ</t>
    </rPh>
    <phoneticPr fontId="5"/>
  </si>
  <si>
    <t>総数</t>
    <rPh sb="0" eb="2">
      <t>ソウスウ</t>
    </rPh>
    <phoneticPr fontId="5"/>
  </si>
  <si>
    <t>年度</t>
    <rPh sb="0" eb="2">
      <t>ネンド</t>
    </rPh>
    <phoneticPr fontId="5"/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</si>
  <si>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5"/>
  </si>
  <si>
    <t>8-11．電話加入数の推移</t>
    <rPh sb="5" eb="7">
      <t>デンワ</t>
    </rPh>
    <rPh sb="7" eb="10">
      <t>カニュウスウ</t>
    </rPh>
    <rPh sb="11" eb="13">
      <t>スイイ</t>
    </rPh>
    <phoneticPr fontId="5"/>
  </si>
  <si>
    <t>8-10.ＪＲ貨物品目別取扱い数量</t>
    <phoneticPr fontId="5"/>
  </si>
  <si>
    <t>単位：本数</t>
    <rPh sb="0" eb="2">
      <t>タンイ</t>
    </rPh>
    <rPh sb="3" eb="5">
      <t>ホンスウ</t>
    </rPh>
    <phoneticPr fontId="3"/>
  </si>
  <si>
    <t xml:space="preserve">5    </t>
    <phoneticPr fontId="3"/>
  </si>
  <si>
    <t>令和5年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</si>
</sst>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_ "/>
    <numFmt numFmtId="178" formatCode="0.00_);[Red]\(0.00\)"/>
    <numFmt numFmtId="179" formatCode="#,##0.000000000;[Red]\-#,##0.000000000"/>
    <numFmt numFmtId="180" formatCode="#,##0_);[Red]\(#,##0\)"/>
    <numFmt numFmtId="181" formatCode="#,##0_ ;[Red]\-#,##0\ "/>
    <numFmt numFmtId="182" formatCode="0.0"/>
    <numFmt numFmtId="183" formatCode="#,##0.0;[Red]\-#,##0.0"/>
    <numFmt numFmtId="184" formatCode="#,##0;&quot;△ &quot;#,##0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2" fillId="0" borderId="0" xfId="1" applyFont="1" applyFill="1">
      <alignment vertical="center"/>
    </xf>
    <xf numFmtId="176" fontId="2" fillId="0" borderId="0" xfId="1" applyNumberFormat="1" applyFont="1" applyFill="1">
      <alignment vertical="center"/>
    </xf>
    <xf numFmtId="0" fontId="4" fillId="0" borderId="0" xfId="1" applyFont="1" applyFill="1">
      <alignment vertical="center"/>
    </xf>
    <xf numFmtId="38" fontId="4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>
      <alignment vertical="center"/>
    </xf>
    <xf numFmtId="38" fontId="4" fillId="0" borderId="0" xfId="1" applyNumberFormat="1" applyFont="1" applyFill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4" fillId="0" borderId="1" xfId="1" applyFont="1" applyFill="1" applyBorder="1" applyAlignment="1">
      <alignment horizontal="distributed" vertical="center"/>
    </xf>
    <xf numFmtId="0" fontId="4" fillId="0" borderId="4" xfId="1" applyFont="1" applyFill="1" applyBorder="1" applyAlignment="1">
      <alignment horizontal="distributed" vertical="center"/>
    </xf>
    <xf numFmtId="0" fontId="7" fillId="0" borderId="0" xfId="1" applyFont="1" applyFill="1">
      <alignment vertical="center"/>
    </xf>
    <xf numFmtId="0" fontId="7" fillId="0" borderId="4" xfId="1" applyFont="1" applyFill="1" applyBorder="1" applyAlignment="1">
      <alignment horizontal="distributed" vertical="center"/>
    </xf>
    <xf numFmtId="176" fontId="4" fillId="0" borderId="5" xfId="1" applyNumberFormat="1" applyFont="1" applyFill="1" applyBorder="1" applyAlignment="1">
      <alignment horizontal="center" vertical="center" wrapText="1"/>
    </xf>
    <xf numFmtId="176" fontId="4" fillId="0" borderId="6" xfId="1" applyNumberFormat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176" fontId="4" fillId="0" borderId="0" xfId="1" applyNumberFormat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176" fontId="2" fillId="0" borderId="0" xfId="1" applyNumberFormat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176" fontId="6" fillId="0" borderId="0" xfId="1" applyNumberFormat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0" xfId="1" applyFont="1">
      <alignment vertical="center"/>
    </xf>
    <xf numFmtId="38" fontId="4" fillId="0" borderId="9" xfId="1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right" vertical="center"/>
    </xf>
    <xf numFmtId="38" fontId="4" fillId="0" borderId="0" xfId="1" applyNumberFormat="1" applyFont="1" applyAlignment="1">
      <alignment horizontal="right" vertical="center"/>
    </xf>
    <xf numFmtId="49" fontId="4" fillId="0" borderId="4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76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76" fontId="6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9" xfId="1" applyFont="1" applyBorder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right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38" fontId="2" fillId="0" borderId="0" xfId="1" applyNumberFormat="1" applyFont="1">
      <alignment vertical="center"/>
    </xf>
    <xf numFmtId="38" fontId="4" fillId="0" borderId="0" xfId="1" applyNumberFormat="1" applyFont="1">
      <alignment vertical="center"/>
    </xf>
    <xf numFmtId="0" fontId="4" fillId="0" borderId="1" xfId="1" applyFont="1" applyBorder="1" applyAlignment="1">
      <alignment horizontal="distributed" vertical="center"/>
    </xf>
    <xf numFmtId="0" fontId="4" fillId="0" borderId="4" xfId="1" applyFont="1" applyBorder="1" applyAlignment="1">
      <alignment horizontal="distributed" vertical="center"/>
    </xf>
    <xf numFmtId="0" fontId="7" fillId="0" borderId="0" xfId="1" applyFont="1">
      <alignment vertical="center"/>
    </xf>
    <xf numFmtId="38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horizontal="distributed" vertical="center"/>
    </xf>
    <xf numFmtId="38" fontId="7" fillId="0" borderId="12" xfId="1" applyNumberFormat="1" applyFont="1" applyBorder="1" applyAlignment="1">
      <alignment horizontal="right" vertical="center"/>
    </xf>
    <xf numFmtId="0" fontId="4" fillId="0" borderId="9" xfId="1" applyFont="1" applyBorder="1" applyAlignment="1">
      <alignment horizontal="left" vertical="center"/>
    </xf>
    <xf numFmtId="0" fontId="7" fillId="0" borderId="0" xfId="1" applyFont="1" applyAlignment="1">
      <alignment horizontal="distributed" vertical="center"/>
    </xf>
    <xf numFmtId="0" fontId="4" fillId="0" borderId="15" xfId="1" applyFont="1" applyBorder="1" applyAlignment="1">
      <alignment horizontal="center" vertical="center" wrapText="1"/>
    </xf>
    <xf numFmtId="177" fontId="11" fillId="0" borderId="0" xfId="1" applyNumberFormat="1" applyFont="1">
      <alignment vertical="center"/>
    </xf>
    <xf numFmtId="38" fontId="4" fillId="0" borderId="18" xfId="1" applyNumberFormat="1" applyFont="1" applyBorder="1" applyAlignment="1">
      <alignment horizontal="right" vertical="center"/>
    </xf>
    <xf numFmtId="38" fontId="4" fillId="0" borderId="10" xfId="1" applyNumberFormat="1" applyFont="1" applyBorder="1" applyAlignment="1">
      <alignment horizontal="right" vertical="center"/>
    </xf>
    <xf numFmtId="38" fontId="4" fillId="0" borderId="19" xfId="1" applyNumberFormat="1" applyFont="1" applyBorder="1" applyAlignment="1">
      <alignment horizontal="right" vertical="center"/>
    </xf>
    <xf numFmtId="38" fontId="4" fillId="0" borderId="11" xfId="1" applyNumberFormat="1" applyFont="1" applyBorder="1" applyAlignment="1">
      <alignment horizontal="right" vertical="center"/>
    </xf>
    <xf numFmtId="38" fontId="4" fillId="0" borderId="20" xfId="1" applyNumberFormat="1" applyFont="1" applyBorder="1" applyAlignment="1">
      <alignment horizontal="right" vertical="center"/>
    </xf>
    <xf numFmtId="38" fontId="4" fillId="0" borderId="21" xfId="1" applyNumberFormat="1" applyFont="1" applyBorder="1" applyAlignment="1">
      <alignment horizontal="right" vertical="center"/>
    </xf>
    <xf numFmtId="38" fontId="4" fillId="0" borderId="22" xfId="1" applyNumberFormat="1" applyFont="1" applyBorder="1" applyAlignment="1">
      <alignment horizontal="right" vertical="center"/>
    </xf>
    <xf numFmtId="0" fontId="4" fillId="0" borderId="23" xfId="1" applyFont="1" applyBorder="1" applyAlignment="1">
      <alignment horizontal="distributed" vertical="center"/>
    </xf>
    <xf numFmtId="38" fontId="7" fillId="0" borderId="11" xfId="1" applyNumberFormat="1" applyFont="1" applyBorder="1" applyAlignment="1">
      <alignment horizontal="right" vertical="center"/>
    </xf>
    <xf numFmtId="38" fontId="7" fillId="0" borderId="19" xfId="1" applyNumberFormat="1" applyFont="1" applyBorder="1" applyAlignment="1">
      <alignment horizontal="right" vertical="center"/>
    </xf>
    <xf numFmtId="38" fontId="7" fillId="0" borderId="24" xfId="1" applyNumberFormat="1" applyFont="1" applyBorder="1" applyAlignment="1">
      <alignment horizontal="right" vertical="center"/>
    </xf>
    <xf numFmtId="38" fontId="7" fillId="0" borderId="25" xfId="1" applyNumberFormat="1" applyFont="1" applyBorder="1" applyAlignment="1">
      <alignment horizontal="right" vertical="center"/>
    </xf>
    <xf numFmtId="38" fontId="7" fillId="0" borderId="26" xfId="1" applyNumberFormat="1" applyFont="1" applyBorder="1" applyAlignment="1">
      <alignment horizontal="right" vertical="center"/>
    </xf>
    <xf numFmtId="0" fontId="7" fillId="0" borderId="27" xfId="1" applyFont="1" applyBorder="1" applyAlignment="1">
      <alignment horizontal="distributed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15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29" xfId="1" applyFont="1" applyBorder="1" applyAlignment="1">
      <alignment horizontal="center" vertical="center" wrapText="1"/>
    </xf>
    <xf numFmtId="38" fontId="4" fillId="0" borderId="0" xfId="1" applyNumberFormat="1" applyFont="1" applyAlignment="1">
      <alignment horizontal="left" vertical="center"/>
    </xf>
    <xf numFmtId="0" fontId="4" fillId="0" borderId="9" xfId="1" applyFont="1" applyBorder="1" applyAlignment="1">
      <alignment horizontal="right" vertical="center"/>
    </xf>
    <xf numFmtId="0" fontId="4" fillId="0" borderId="18" xfId="1" applyFont="1" applyBorder="1" applyAlignment="1">
      <alignment horizontal="right" vertical="center"/>
    </xf>
    <xf numFmtId="38" fontId="4" fillId="0" borderId="30" xfId="1" applyNumberFormat="1" applyFont="1" applyBorder="1" applyAlignment="1">
      <alignment horizontal="right" vertical="center"/>
    </xf>
    <xf numFmtId="0" fontId="4" fillId="0" borderId="19" xfId="1" applyFont="1" applyBorder="1" applyAlignment="1">
      <alignment horizontal="right" vertical="center"/>
    </xf>
    <xf numFmtId="38" fontId="4" fillId="0" borderId="31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distributed" vertical="center" wrapText="1"/>
    </xf>
    <xf numFmtId="38" fontId="4" fillId="0" borderId="19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7" fillId="0" borderId="11" xfId="1" applyNumberFormat="1" applyFont="1" applyBorder="1" applyAlignment="1">
      <alignment horizontal="right" vertical="center" wrapText="1"/>
    </xf>
    <xf numFmtId="38" fontId="7" fillId="0" borderId="0" xfId="1" applyNumberFormat="1" applyFont="1" applyAlignment="1">
      <alignment horizontal="right" vertical="center" wrapText="1"/>
    </xf>
    <xf numFmtId="0" fontId="7" fillId="0" borderId="4" xfId="1" applyFont="1" applyBorder="1" applyAlignment="1">
      <alignment horizontal="distributed" vertical="center" wrapText="1"/>
    </xf>
    <xf numFmtId="0" fontId="7" fillId="0" borderId="0" xfId="1" applyFont="1" applyAlignment="1">
      <alignment horizontal="distributed" vertical="center" wrapText="1"/>
    </xf>
    <xf numFmtId="38" fontId="7" fillId="0" borderId="12" xfId="1" applyNumberFormat="1" applyFont="1" applyBorder="1" applyAlignment="1">
      <alignment horizontal="right" vertical="center" wrapText="1"/>
    </xf>
    <xf numFmtId="38" fontId="7" fillId="0" borderId="32" xfId="1" applyNumberFormat="1" applyFont="1" applyBorder="1" applyAlignment="1">
      <alignment horizontal="right" vertical="center" wrapText="1"/>
    </xf>
    <xf numFmtId="38" fontId="7" fillId="0" borderId="33" xfId="1" applyNumberFormat="1" applyFont="1" applyBorder="1" applyAlignment="1">
      <alignment horizontal="right" vertical="center" wrapText="1"/>
    </xf>
    <xf numFmtId="0" fontId="4" fillId="0" borderId="3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distributed" vertical="center"/>
    </xf>
    <xf numFmtId="178" fontId="2" fillId="0" borderId="0" xfId="1" applyNumberFormat="1" applyFont="1">
      <alignment vertical="center"/>
    </xf>
    <xf numFmtId="179" fontId="2" fillId="0" borderId="0" xfId="1" applyNumberFormat="1" applyFont="1">
      <alignment vertical="center"/>
    </xf>
    <xf numFmtId="178" fontId="4" fillId="0" borderId="0" xfId="1" applyNumberFormat="1" applyFont="1" applyAlignment="1">
      <alignment horizontal="right" vertical="center"/>
    </xf>
    <xf numFmtId="180" fontId="4" fillId="0" borderId="9" xfId="2" applyNumberFormat="1" applyFont="1" applyFill="1" applyBorder="1" applyAlignment="1">
      <alignment horizontal="right" vertical="center"/>
    </xf>
    <xf numFmtId="181" fontId="4" fillId="0" borderId="9" xfId="1" applyNumberFormat="1" applyFont="1" applyBorder="1" applyAlignment="1">
      <alignment horizontal="right" vertical="center"/>
    </xf>
    <xf numFmtId="181" fontId="7" fillId="0" borderId="9" xfId="1" applyNumberFormat="1" applyFont="1" applyBorder="1" applyAlignment="1">
      <alignment horizontal="right" vertical="center"/>
    </xf>
    <xf numFmtId="180" fontId="4" fillId="0" borderId="0" xfId="1" applyNumberFormat="1" applyFont="1" applyAlignment="1">
      <alignment horizontal="right" vertical="center"/>
    </xf>
    <xf numFmtId="181" fontId="4" fillId="0" borderId="0" xfId="1" applyNumberFormat="1" applyFont="1" applyAlignment="1">
      <alignment horizontal="right" vertical="center"/>
    </xf>
    <xf numFmtId="181" fontId="7" fillId="0" borderId="0" xfId="1" applyNumberFormat="1" applyFont="1" applyAlignment="1">
      <alignment horizontal="right" vertical="center"/>
    </xf>
    <xf numFmtId="178" fontId="4" fillId="0" borderId="15" xfId="1" applyNumberFormat="1" applyFont="1" applyBorder="1" applyAlignment="1">
      <alignment horizontal="center" vertical="center" wrapText="1"/>
    </xf>
    <xf numFmtId="178" fontId="2" fillId="0" borderId="0" xfId="1" applyNumberFormat="1" applyFont="1" applyAlignment="1">
      <alignment horizontal="left" vertical="center"/>
    </xf>
    <xf numFmtId="178" fontId="6" fillId="0" borderId="0" xfId="1" applyNumberFormat="1" applyFont="1" applyAlignment="1">
      <alignment horizontal="left" vertical="center"/>
    </xf>
    <xf numFmtId="0" fontId="2" fillId="0" borderId="1" xfId="1" applyFont="1" applyBorder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38" fontId="7" fillId="0" borderId="33" xfId="1" applyNumberFormat="1" applyFont="1" applyBorder="1" applyAlignment="1">
      <alignment horizontal="right" vertical="center"/>
    </xf>
    <xf numFmtId="0" fontId="2" fillId="0" borderId="38" xfId="1" applyFont="1" applyBorder="1" applyAlignment="1">
      <alignment horizontal="distributed" vertical="center"/>
    </xf>
    <xf numFmtId="38" fontId="7" fillId="0" borderId="31" xfId="1" applyNumberFormat="1" applyFont="1" applyBorder="1" applyAlignment="1">
      <alignment horizontal="right" vertical="center"/>
    </xf>
    <xf numFmtId="0" fontId="4" fillId="0" borderId="39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182" fontId="4" fillId="0" borderId="0" xfId="1" applyNumberFormat="1" applyFont="1">
      <alignment vertical="center"/>
    </xf>
    <xf numFmtId="0" fontId="2" fillId="0" borderId="4" xfId="1" applyFont="1" applyBorder="1" applyAlignment="1">
      <alignment horizontal="distributed" vertical="center" wrapText="1"/>
    </xf>
    <xf numFmtId="38" fontId="4" fillId="0" borderId="0" xfId="2" applyFont="1" applyFill="1">
      <alignment vertical="center"/>
    </xf>
    <xf numFmtId="183" fontId="4" fillId="0" borderId="0" xfId="2" applyNumberFormat="1" applyFont="1" applyFill="1">
      <alignment vertical="center"/>
    </xf>
    <xf numFmtId="0" fontId="15" fillId="0" borderId="0" xfId="1" applyFont="1" applyAlignment="1">
      <alignment horizontal="right" vertical="center"/>
    </xf>
    <xf numFmtId="184" fontId="4" fillId="0" borderId="9" xfId="1" applyNumberFormat="1" applyFont="1" applyBorder="1" applyAlignment="1">
      <alignment horizontal="right" vertical="center"/>
    </xf>
    <xf numFmtId="184" fontId="4" fillId="0" borderId="30" xfId="1" applyNumberFormat="1" applyFont="1" applyBorder="1" applyAlignment="1">
      <alignment horizontal="right" vertical="center"/>
    </xf>
    <xf numFmtId="184" fontId="4" fillId="0" borderId="0" xfId="1" applyNumberFormat="1" applyFont="1" applyAlignment="1">
      <alignment horizontal="right" vertical="center"/>
    </xf>
    <xf numFmtId="184" fontId="4" fillId="0" borderId="31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distributed" vertical="center"/>
    </xf>
    <xf numFmtId="0" fontId="4" fillId="0" borderId="5" xfId="1" applyFont="1" applyBorder="1" applyAlignment="1">
      <alignment horizontal="center" vertical="center" wrapText="1"/>
    </xf>
    <xf numFmtId="38" fontId="4" fillId="0" borderId="0" xfId="1" applyNumberFormat="1" applyFont="1" applyBorder="1" applyAlignment="1">
      <alignment horizontal="right" vertical="center"/>
    </xf>
    <xf numFmtId="38" fontId="7" fillId="0" borderId="42" xfId="1" applyNumberFormat="1" applyFont="1" applyBorder="1" applyAlignment="1">
      <alignment horizontal="right" vertical="center"/>
    </xf>
    <xf numFmtId="38" fontId="4" fillId="0" borderId="37" xfId="1" applyNumberFormat="1" applyFont="1" applyBorder="1" applyAlignment="1">
      <alignment horizontal="right" vertical="center"/>
    </xf>
    <xf numFmtId="38" fontId="4" fillId="0" borderId="16" xfId="1" applyNumberFormat="1" applyFont="1" applyBorder="1" applyAlignment="1">
      <alignment horizontal="right"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38" fontId="7" fillId="0" borderId="33" xfId="1" applyNumberFormat="1" applyFont="1" applyFill="1" applyBorder="1" applyAlignment="1">
      <alignment horizontal="right" vertical="center"/>
    </xf>
    <xf numFmtId="38" fontId="7" fillId="0" borderId="12" xfId="1" applyNumberFormat="1" applyFont="1" applyFill="1" applyBorder="1" applyAlignment="1">
      <alignment horizontal="right" vertical="center"/>
    </xf>
    <xf numFmtId="38" fontId="7" fillId="0" borderId="31" xfId="1" applyNumberFormat="1" applyFont="1" applyFill="1" applyBorder="1" applyAlignment="1">
      <alignment horizontal="right" vertical="center"/>
    </xf>
    <xf numFmtId="38" fontId="7" fillId="0" borderId="0" xfId="1" applyNumberFormat="1" applyFont="1" applyFill="1" applyBorder="1" applyAlignment="1">
      <alignment horizontal="right" vertical="center"/>
    </xf>
    <xf numFmtId="38" fontId="4" fillId="0" borderId="31" xfId="1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38" fontId="4" fillId="0" borderId="30" xfId="1" applyNumberFormat="1" applyFont="1" applyFill="1" applyBorder="1" applyAlignment="1">
      <alignment horizontal="right" vertical="center"/>
    </xf>
    <xf numFmtId="38" fontId="4" fillId="0" borderId="9" xfId="1" applyNumberFormat="1" applyFont="1" applyFill="1" applyBorder="1" applyAlignment="1">
      <alignment horizontal="right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7" fillId="0" borderId="12" xfId="1" applyFont="1" applyBorder="1" applyAlignment="1">
      <alignment horizontal="distributed" vertical="center"/>
    </xf>
    <xf numFmtId="0" fontId="7" fillId="0" borderId="17" xfId="1" applyFont="1" applyBorder="1" applyAlignment="1">
      <alignment horizontal="distributed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distributed" vertical="center"/>
    </xf>
    <xf numFmtId="0" fontId="4" fillId="0" borderId="4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1" xfId="1" applyFont="1" applyBorder="1" applyAlignment="1">
      <alignment horizontal="distributed" vertical="center"/>
    </xf>
    <xf numFmtId="0" fontId="4" fillId="0" borderId="36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distributed" vertical="center" wrapText="1"/>
    </xf>
    <xf numFmtId="0" fontId="7" fillId="0" borderId="17" xfId="1" applyFont="1" applyBorder="1" applyAlignment="1">
      <alignment horizontal="distributed" vertical="center" wrapText="1"/>
    </xf>
    <xf numFmtId="0" fontId="4" fillId="0" borderId="0" xfId="1" applyFont="1" applyAlignment="1">
      <alignment horizontal="distributed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zoomScaleNormal="100" workbookViewId="0"/>
  </sheetViews>
  <sheetFormatPr defaultColWidth="8.25" defaultRowHeight="23.25" customHeight="1" x14ac:dyDescent="0.55000000000000004"/>
  <cols>
    <col min="1" max="1" width="22.5" style="1" customWidth="1"/>
    <col min="2" max="2" width="18.08203125" style="1" customWidth="1"/>
    <col min="3" max="3" width="18.08203125" style="2" customWidth="1"/>
    <col min="4" max="4" width="18.08203125" style="1" customWidth="1"/>
    <col min="5" max="16384" width="8.25" style="1"/>
  </cols>
  <sheetData>
    <row r="1" spans="1:4" ht="25" customHeight="1" x14ac:dyDescent="0.55000000000000004">
      <c r="A1" s="23" t="s">
        <v>19</v>
      </c>
      <c r="B1" s="21"/>
      <c r="C1" s="22"/>
      <c r="D1" s="21"/>
    </row>
    <row r="2" spans="1:4" ht="10" customHeight="1" x14ac:dyDescent="0.55000000000000004">
      <c r="A2" s="19"/>
      <c r="B2" s="19"/>
      <c r="C2" s="20"/>
      <c r="D2" s="19"/>
    </row>
    <row r="3" spans="1:4" s="3" customFormat="1" ht="20.149999999999999" customHeight="1" thickBot="1" x14ac:dyDescent="0.6">
      <c r="A3" s="18" t="s">
        <v>18</v>
      </c>
      <c r="B3" s="18"/>
      <c r="C3" s="17"/>
      <c r="D3" s="7" t="s">
        <v>17</v>
      </c>
    </row>
    <row r="4" spans="1:4" s="3" customFormat="1" ht="20.149999999999999" customHeight="1" x14ac:dyDescent="0.55000000000000004">
      <c r="A4" s="16" t="s">
        <v>16</v>
      </c>
      <c r="B4" s="15" t="s">
        <v>15</v>
      </c>
      <c r="C4" s="14" t="s">
        <v>14</v>
      </c>
      <c r="D4" s="13" t="s">
        <v>13</v>
      </c>
    </row>
    <row r="5" spans="1:4" s="11" customFormat="1" ht="20.149999999999999" customHeight="1" x14ac:dyDescent="0.55000000000000004">
      <c r="A5" s="12" t="s">
        <v>12</v>
      </c>
      <c r="B5" s="142">
        <v>5862589</v>
      </c>
      <c r="C5" s="143">
        <v>5610576</v>
      </c>
      <c r="D5" s="143">
        <v>1667452</v>
      </c>
    </row>
    <row r="6" spans="1:4" s="11" customFormat="1" ht="20.149999999999999" customHeight="1" x14ac:dyDescent="0.55000000000000004">
      <c r="A6" s="12"/>
      <c r="B6" s="144"/>
      <c r="C6" s="145"/>
      <c r="D6" s="145"/>
    </row>
    <row r="7" spans="1:4" s="3" customFormat="1" ht="20.149999999999999" customHeight="1" x14ac:dyDescent="0.55000000000000004">
      <c r="A7" s="10" t="s">
        <v>11</v>
      </c>
      <c r="B7" s="146">
        <v>420633</v>
      </c>
      <c r="C7" s="147">
        <v>432096</v>
      </c>
      <c r="D7" s="147">
        <v>390580</v>
      </c>
    </row>
    <row r="8" spans="1:4" s="3" customFormat="1" ht="20.149999999999999" customHeight="1" x14ac:dyDescent="0.55000000000000004">
      <c r="A8" s="10" t="s">
        <v>10</v>
      </c>
      <c r="B8" s="146">
        <v>24418</v>
      </c>
      <c r="C8" s="147">
        <v>22918</v>
      </c>
      <c r="D8" s="147">
        <v>7676</v>
      </c>
    </row>
    <row r="9" spans="1:4" s="3" customFormat="1" ht="20.149999999999999" customHeight="1" x14ac:dyDescent="0.55000000000000004">
      <c r="A9" s="10" t="s">
        <v>9</v>
      </c>
      <c r="B9" s="146">
        <v>185692</v>
      </c>
      <c r="C9" s="147">
        <v>175132</v>
      </c>
      <c r="D9" s="147">
        <v>30298</v>
      </c>
    </row>
    <row r="10" spans="1:4" s="3" customFormat="1" ht="20.149999999999999" customHeight="1" x14ac:dyDescent="0.55000000000000004">
      <c r="A10" s="10" t="s">
        <v>8</v>
      </c>
      <c r="B10" s="146">
        <v>44527</v>
      </c>
      <c r="C10" s="147">
        <v>53178</v>
      </c>
      <c r="D10" s="147">
        <v>10142</v>
      </c>
    </row>
    <row r="11" spans="1:4" s="3" customFormat="1" ht="20.149999999999999" customHeight="1" x14ac:dyDescent="0.55000000000000004">
      <c r="A11" s="10" t="s">
        <v>7</v>
      </c>
      <c r="B11" s="146">
        <v>1151567</v>
      </c>
      <c r="C11" s="147">
        <v>1138399</v>
      </c>
      <c r="D11" s="147">
        <v>238515</v>
      </c>
    </row>
    <row r="12" spans="1:4" s="3" customFormat="1" ht="20.149999999999999" customHeight="1" x14ac:dyDescent="0.55000000000000004">
      <c r="A12" s="10" t="s">
        <v>6</v>
      </c>
      <c r="B12" s="146">
        <v>70769</v>
      </c>
      <c r="C12" s="147">
        <v>68444</v>
      </c>
      <c r="D12" s="147">
        <v>6485</v>
      </c>
    </row>
    <row r="13" spans="1:4" s="3" customFormat="1" ht="20.149999999999999" customHeight="1" x14ac:dyDescent="0.55000000000000004">
      <c r="A13" s="10" t="s">
        <v>5</v>
      </c>
      <c r="B13" s="146">
        <v>23</v>
      </c>
      <c r="C13" s="147">
        <v>28</v>
      </c>
      <c r="D13" s="147">
        <v>10</v>
      </c>
    </row>
    <row r="14" spans="1:4" s="3" customFormat="1" ht="20.149999999999999" customHeight="1" x14ac:dyDescent="0.55000000000000004">
      <c r="A14" s="10" t="s">
        <v>4</v>
      </c>
      <c r="B14" s="146">
        <v>532698</v>
      </c>
      <c r="C14" s="147">
        <v>530455</v>
      </c>
      <c r="D14" s="147">
        <v>22768</v>
      </c>
    </row>
    <row r="15" spans="1:4" s="3" customFormat="1" ht="20.149999999999999" customHeight="1" x14ac:dyDescent="0.55000000000000004">
      <c r="A15" s="10" t="s">
        <v>3</v>
      </c>
      <c r="B15" s="146">
        <v>269006</v>
      </c>
      <c r="C15" s="147">
        <v>267288</v>
      </c>
      <c r="D15" s="147">
        <v>30856</v>
      </c>
    </row>
    <row r="16" spans="1:4" s="3" customFormat="1" ht="20.149999999999999" customHeight="1" thickBot="1" x14ac:dyDescent="0.6">
      <c r="A16" s="9" t="s">
        <v>2</v>
      </c>
      <c r="B16" s="148">
        <v>3163256</v>
      </c>
      <c r="C16" s="149">
        <v>2922638</v>
      </c>
      <c r="D16" s="149">
        <v>930123</v>
      </c>
    </row>
    <row r="17" spans="1:4" s="3" customFormat="1" ht="20.149999999999999" customHeight="1" x14ac:dyDescent="0.55000000000000004">
      <c r="A17" s="8" t="s">
        <v>1</v>
      </c>
      <c r="B17" s="6"/>
      <c r="C17" s="5"/>
      <c r="D17" s="7" t="s">
        <v>0</v>
      </c>
    </row>
    <row r="18" spans="1:4" s="3" customFormat="1" ht="20.149999999999999" customHeight="1" x14ac:dyDescent="0.55000000000000004">
      <c r="B18" s="6"/>
      <c r="C18" s="5"/>
      <c r="D18" s="4"/>
    </row>
  </sheetData>
  <phoneticPr fontId="3"/>
  <pageMargins left="0.78740157480314965" right="0.78740157480314965" top="0.98425196850393704" bottom="0.39370078740157483" header="0.51181102362204722" footer="0.19685039370078741"/>
  <pageSetup paperSize="9" firstPageNumber="42" fitToHeight="10" orientation="portrait" useFirstPageNumber="1" r:id="rId1"/>
  <headerFooter alignWithMargins="0">
    <oddHeader>&amp;R&amp;"ＭＳ ゴシック,標準"&amp;11 8. 運輸・通信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0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.33203125" defaultRowHeight="23.25" customHeight="1" x14ac:dyDescent="0.55000000000000004"/>
  <cols>
    <col min="1" max="1" width="2.33203125" style="24" customWidth="1"/>
    <col min="2" max="2" width="4" style="24" customWidth="1"/>
    <col min="3" max="3" width="19.25" style="24" customWidth="1"/>
    <col min="4" max="9" width="10.33203125" style="24" customWidth="1"/>
    <col min="10" max="16384" width="9.33203125" style="24"/>
  </cols>
  <sheetData>
    <row r="1" spans="1:9" ht="25" customHeight="1" x14ac:dyDescent="0.55000000000000004">
      <c r="A1" s="43" t="s">
        <v>243</v>
      </c>
      <c r="B1" s="43"/>
      <c r="C1" s="43"/>
      <c r="D1" s="43"/>
      <c r="E1" s="43"/>
      <c r="F1" s="43"/>
      <c r="G1" s="43"/>
    </row>
    <row r="2" spans="1:9" ht="10" customHeight="1" x14ac:dyDescent="0.55000000000000004">
      <c r="A2" s="39"/>
      <c r="B2" s="39"/>
      <c r="C2" s="39"/>
      <c r="D2" s="39"/>
      <c r="E2" s="39"/>
      <c r="F2" s="39"/>
      <c r="G2" s="39"/>
    </row>
    <row r="3" spans="1:9" s="28" customFormat="1" ht="20.149999999999999" customHeight="1" thickBot="1" x14ac:dyDescent="0.6">
      <c r="A3" s="38" t="s">
        <v>164</v>
      </c>
      <c r="B3" s="38"/>
      <c r="C3" s="38"/>
      <c r="D3" s="38"/>
      <c r="E3" s="38"/>
      <c r="F3" s="38"/>
      <c r="G3" s="26"/>
      <c r="I3" s="28" t="s">
        <v>17</v>
      </c>
    </row>
    <row r="4" spans="1:9" s="28" customFormat="1" ht="20.149999999999999" customHeight="1" x14ac:dyDescent="0.55000000000000004">
      <c r="A4" s="164" t="s">
        <v>16</v>
      </c>
      <c r="B4" s="164"/>
      <c r="C4" s="165"/>
      <c r="D4" s="151" t="s">
        <v>163</v>
      </c>
      <c r="E4" s="168"/>
      <c r="F4" s="169" t="s">
        <v>162</v>
      </c>
      <c r="G4" s="168"/>
      <c r="H4" s="151" t="s">
        <v>161</v>
      </c>
      <c r="I4" s="151"/>
    </row>
    <row r="5" spans="1:9" s="28" customFormat="1" ht="20.149999999999999" customHeight="1" x14ac:dyDescent="0.55000000000000004">
      <c r="A5" s="166"/>
      <c r="B5" s="166"/>
      <c r="C5" s="167"/>
      <c r="D5" s="103" t="s">
        <v>160</v>
      </c>
      <c r="E5" s="82" t="s">
        <v>159</v>
      </c>
      <c r="F5" s="82" t="s">
        <v>160</v>
      </c>
      <c r="G5" s="82" t="s">
        <v>159</v>
      </c>
      <c r="H5" s="103" t="s">
        <v>160</v>
      </c>
      <c r="I5" s="81" t="s">
        <v>159</v>
      </c>
    </row>
    <row r="6" spans="1:9" s="28" customFormat="1" ht="20.149999999999999" customHeight="1" x14ac:dyDescent="0.55000000000000004">
      <c r="A6" s="170" t="s">
        <v>27</v>
      </c>
      <c r="B6" s="170"/>
      <c r="C6" s="171"/>
      <c r="D6" s="102">
        <v>898760</v>
      </c>
      <c r="E6" s="100">
        <v>85328</v>
      </c>
      <c r="F6" s="101">
        <v>521647</v>
      </c>
      <c r="G6" s="100">
        <v>932644</v>
      </c>
      <c r="H6" s="101">
        <v>366638</v>
      </c>
      <c r="I6" s="100">
        <v>36284</v>
      </c>
    </row>
    <row r="7" spans="1:9" s="28" customFormat="1" ht="20.149999999999999" customHeight="1" x14ac:dyDescent="0.55000000000000004">
      <c r="A7" s="99"/>
      <c r="B7" s="99"/>
      <c r="C7" s="98"/>
      <c r="D7" s="97"/>
      <c r="E7" s="96"/>
      <c r="F7" s="97"/>
      <c r="G7" s="96"/>
      <c r="H7" s="26"/>
      <c r="I7" s="26"/>
    </row>
    <row r="8" spans="1:9" s="28" customFormat="1" ht="20.149999999999999" customHeight="1" x14ac:dyDescent="0.55000000000000004">
      <c r="A8" s="172" t="s">
        <v>158</v>
      </c>
      <c r="B8" s="172"/>
      <c r="C8" s="161"/>
      <c r="D8" s="92" t="s">
        <v>131</v>
      </c>
      <c r="E8" s="31" t="s">
        <v>130</v>
      </c>
      <c r="F8" s="69" t="s">
        <v>130</v>
      </c>
      <c r="G8" s="31" t="s">
        <v>130</v>
      </c>
      <c r="H8" s="91" t="s">
        <v>130</v>
      </c>
      <c r="I8" s="26" t="s">
        <v>130</v>
      </c>
    </row>
    <row r="9" spans="1:9" s="28" customFormat="1" ht="20.149999999999999" customHeight="1" x14ac:dyDescent="0.55000000000000004">
      <c r="B9" s="172" t="s">
        <v>157</v>
      </c>
      <c r="C9" s="161"/>
      <c r="D9" s="92" t="s">
        <v>130</v>
      </c>
      <c r="E9" s="31" t="s">
        <v>130</v>
      </c>
      <c r="F9" s="69" t="s">
        <v>130</v>
      </c>
      <c r="G9" s="31" t="s">
        <v>130</v>
      </c>
      <c r="H9" s="91" t="s">
        <v>130</v>
      </c>
      <c r="I9" s="26" t="s">
        <v>130</v>
      </c>
    </row>
    <row r="10" spans="1:9" s="28" customFormat="1" ht="20.149999999999999" customHeight="1" x14ac:dyDescent="0.55000000000000004">
      <c r="C10" s="58" t="s">
        <v>156</v>
      </c>
      <c r="D10" s="92" t="s">
        <v>130</v>
      </c>
      <c r="E10" s="31" t="s">
        <v>130</v>
      </c>
      <c r="F10" s="69" t="s">
        <v>130</v>
      </c>
      <c r="G10" s="31" t="s">
        <v>130</v>
      </c>
      <c r="H10" s="91" t="s">
        <v>130</v>
      </c>
      <c r="I10" s="26" t="s">
        <v>130</v>
      </c>
    </row>
    <row r="11" spans="1:9" s="28" customFormat="1" ht="20.149999999999999" customHeight="1" x14ac:dyDescent="0.55000000000000004">
      <c r="C11" s="58" t="s">
        <v>155</v>
      </c>
      <c r="D11" s="92" t="s">
        <v>130</v>
      </c>
      <c r="E11" s="31" t="s">
        <v>130</v>
      </c>
      <c r="F11" s="69" t="s">
        <v>130</v>
      </c>
      <c r="G11" s="31" t="s">
        <v>130</v>
      </c>
      <c r="H11" s="91" t="s">
        <v>130</v>
      </c>
      <c r="I11" s="26" t="s">
        <v>130</v>
      </c>
    </row>
    <row r="12" spans="1:9" s="28" customFormat="1" ht="20.149999999999999" customHeight="1" x14ac:dyDescent="0.55000000000000004">
      <c r="C12" s="58" t="s">
        <v>154</v>
      </c>
      <c r="D12" s="92">
        <v>132464</v>
      </c>
      <c r="E12" s="31" t="s">
        <v>130</v>
      </c>
      <c r="F12" s="69" t="s">
        <v>130</v>
      </c>
      <c r="G12" s="31" t="s">
        <v>130</v>
      </c>
      <c r="H12" s="91" t="s">
        <v>130</v>
      </c>
      <c r="I12" s="26" t="s">
        <v>130</v>
      </c>
    </row>
    <row r="13" spans="1:9" s="28" customFormat="1" ht="20.149999999999999" customHeight="1" x14ac:dyDescent="0.55000000000000004">
      <c r="C13" s="58" t="s">
        <v>153</v>
      </c>
      <c r="D13" s="92" t="s">
        <v>130</v>
      </c>
      <c r="E13" s="31" t="s">
        <v>130</v>
      </c>
      <c r="F13" s="69" t="s">
        <v>130</v>
      </c>
      <c r="G13" s="31" t="s">
        <v>130</v>
      </c>
      <c r="H13" s="91" t="s">
        <v>130</v>
      </c>
      <c r="I13" s="26" t="s">
        <v>130</v>
      </c>
    </row>
    <row r="14" spans="1:9" s="28" customFormat="1" ht="20.149999999999999" customHeight="1" x14ac:dyDescent="0.55000000000000004">
      <c r="C14" s="58" t="s">
        <v>152</v>
      </c>
      <c r="D14" s="92" t="s">
        <v>130</v>
      </c>
      <c r="E14" s="31" t="s">
        <v>130</v>
      </c>
      <c r="F14" s="69" t="s">
        <v>130</v>
      </c>
      <c r="G14" s="31" t="s">
        <v>130</v>
      </c>
      <c r="H14" s="91" t="s">
        <v>130</v>
      </c>
      <c r="I14" s="26" t="s">
        <v>130</v>
      </c>
    </row>
    <row r="15" spans="1:9" s="28" customFormat="1" ht="20.149999999999999" customHeight="1" x14ac:dyDescent="0.55000000000000004">
      <c r="C15" s="58" t="s">
        <v>151</v>
      </c>
      <c r="D15" s="92" t="s">
        <v>130</v>
      </c>
      <c r="E15" s="31" t="s">
        <v>130</v>
      </c>
      <c r="F15" s="69" t="s">
        <v>130</v>
      </c>
      <c r="G15" s="31" t="s">
        <v>130</v>
      </c>
      <c r="H15" s="91" t="s">
        <v>130</v>
      </c>
      <c r="I15" s="26" t="s">
        <v>130</v>
      </c>
    </row>
    <row r="16" spans="1:9" s="28" customFormat="1" ht="26" x14ac:dyDescent="0.55000000000000004">
      <c r="C16" s="93" t="s">
        <v>150</v>
      </c>
      <c r="D16" s="92" t="s">
        <v>130</v>
      </c>
      <c r="E16" s="31" t="s">
        <v>130</v>
      </c>
      <c r="F16" s="69" t="s">
        <v>130</v>
      </c>
      <c r="G16" s="31" t="s">
        <v>130</v>
      </c>
      <c r="H16" s="91" t="s">
        <v>130</v>
      </c>
      <c r="I16" s="26" t="s">
        <v>130</v>
      </c>
    </row>
    <row r="17" spans="2:9" s="28" customFormat="1" ht="20.149999999999999" customHeight="1" x14ac:dyDescent="0.55000000000000004">
      <c r="B17" s="140"/>
      <c r="C17" s="134" t="s">
        <v>133</v>
      </c>
      <c r="D17" s="92" t="s">
        <v>130</v>
      </c>
      <c r="E17" s="136" t="s">
        <v>130</v>
      </c>
      <c r="F17" s="69" t="s">
        <v>130</v>
      </c>
      <c r="G17" s="136" t="s">
        <v>130</v>
      </c>
      <c r="H17" s="91" t="s">
        <v>130</v>
      </c>
      <c r="I17" s="141" t="s">
        <v>130</v>
      </c>
    </row>
    <row r="18" spans="2:9" s="28" customFormat="1" ht="20.149999999999999" customHeight="1" x14ac:dyDescent="0.55000000000000004">
      <c r="B18" s="160" t="s">
        <v>149</v>
      </c>
      <c r="C18" s="161"/>
      <c r="D18" s="92" t="s">
        <v>130</v>
      </c>
      <c r="E18" s="136" t="s">
        <v>130</v>
      </c>
      <c r="F18" s="69" t="s">
        <v>130</v>
      </c>
      <c r="G18" s="136" t="s">
        <v>130</v>
      </c>
      <c r="H18" s="91" t="s">
        <v>130</v>
      </c>
      <c r="I18" s="141" t="s">
        <v>130</v>
      </c>
    </row>
    <row r="19" spans="2:9" s="28" customFormat="1" ht="20.149999999999999" customHeight="1" x14ac:dyDescent="0.55000000000000004">
      <c r="C19" s="58" t="s">
        <v>148</v>
      </c>
      <c r="D19" s="92" t="s">
        <v>130</v>
      </c>
      <c r="E19" s="31" t="s">
        <v>130</v>
      </c>
      <c r="F19" s="69" t="s">
        <v>130</v>
      </c>
      <c r="G19" s="31" t="s">
        <v>130</v>
      </c>
      <c r="H19" s="91" t="s">
        <v>130</v>
      </c>
      <c r="I19" s="26" t="s">
        <v>130</v>
      </c>
    </row>
    <row r="20" spans="2:9" s="28" customFormat="1" ht="20.149999999999999" customHeight="1" x14ac:dyDescent="0.55000000000000004">
      <c r="C20" s="58" t="s">
        <v>147</v>
      </c>
      <c r="D20" s="92" t="s">
        <v>130</v>
      </c>
      <c r="E20" s="31" t="s">
        <v>130</v>
      </c>
      <c r="F20" s="69" t="s">
        <v>130</v>
      </c>
      <c r="G20" s="31" t="s">
        <v>130</v>
      </c>
      <c r="H20" s="91" t="s">
        <v>130</v>
      </c>
      <c r="I20" s="26" t="s">
        <v>130</v>
      </c>
    </row>
    <row r="21" spans="2:9" s="28" customFormat="1" ht="20.149999999999999" customHeight="1" x14ac:dyDescent="0.55000000000000004">
      <c r="C21" s="58" t="s">
        <v>146</v>
      </c>
      <c r="D21" s="92">
        <v>3180</v>
      </c>
      <c r="E21" s="31">
        <v>85328</v>
      </c>
      <c r="F21" s="69">
        <v>84080</v>
      </c>
      <c r="G21" s="31">
        <v>27972</v>
      </c>
      <c r="H21" s="94">
        <v>2380</v>
      </c>
      <c r="I21" s="95">
        <v>36284</v>
      </c>
    </row>
    <row r="22" spans="2:9" s="28" customFormat="1" ht="26" x14ac:dyDescent="0.55000000000000004">
      <c r="C22" s="93" t="s">
        <v>145</v>
      </c>
      <c r="D22" s="92" t="s">
        <v>130</v>
      </c>
      <c r="E22" s="31" t="s">
        <v>130</v>
      </c>
      <c r="F22" s="69" t="s">
        <v>130</v>
      </c>
      <c r="G22" s="31" t="s">
        <v>130</v>
      </c>
      <c r="H22" s="91" t="s">
        <v>130</v>
      </c>
      <c r="I22" s="26" t="s">
        <v>130</v>
      </c>
    </row>
    <row r="23" spans="2:9" s="28" customFormat="1" ht="20.149999999999999" customHeight="1" x14ac:dyDescent="0.55000000000000004">
      <c r="C23" s="58" t="s">
        <v>144</v>
      </c>
      <c r="D23" s="92" t="s">
        <v>130</v>
      </c>
      <c r="E23" s="31" t="s">
        <v>130</v>
      </c>
      <c r="F23" s="69" t="s">
        <v>130</v>
      </c>
      <c r="G23" s="31" t="s">
        <v>130</v>
      </c>
      <c r="H23" s="91" t="s">
        <v>130</v>
      </c>
      <c r="I23" s="26" t="s">
        <v>130</v>
      </c>
    </row>
    <row r="24" spans="2:9" s="28" customFormat="1" ht="20.149999999999999" customHeight="1" x14ac:dyDescent="0.55000000000000004">
      <c r="C24" s="58" t="s">
        <v>143</v>
      </c>
      <c r="D24" s="92" t="s">
        <v>130</v>
      </c>
      <c r="E24" s="31" t="s">
        <v>130</v>
      </c>
      <c r="F24" s="69">
        <v>256615</v>
      </c>
      <c r="G24" s="31" t="s">
        <v>130</v>
      </c>
      <c r="H24" s="94">
        <v>364258</v>
      </c>
      <c r="I24" s="26" t="s">
        <v>130</v>
      </c>
    </row>
    <row r="25" spans="2:9" s="28" customFormat="1" ht="20.149999999999999" customHeight="1" x14ac:dyDescent="0.55000000000000004">
      <c r="C25" s="58" t="s">
        <v>142</v>
      </c>
      <c r="D25" s="92">
        <v>763116</v>
      </c>
      <c r="E25" s="31"/>
      <c r="F25" s="69"/>
      <c r="G25" s="31">
        <v>763116</v>
      </c>
      <c r="H25" s="91" t="s">
        <v>130</v>
      </c>
      <c r="I25" s="26" t="s">
        <v>130</v>
      </c>
    </row>
    <row r="26" spans="2:9" s="28" customFormat="1" ht="20.149999999999999" customHeight="1" x14ac:dyDescent="0.55000000000000004">
      <c r="C26" s="58" t="s">
        <v>141</v>
      </c>
      <c r="D26" s="92" t="s">
        <v>130</v>
      </c>
      <c r="E26" s="31" t="s">
        <v>130</v>
      </c>
      <c r="F26" s="69" t="s">
        <v>130</v>
      </c>
      <c r="G26" s="31" t="s">
        <v>130</v>
      </c>
      <c r="H26" s="91" t="s">
        <v>130</v>
      </c>
      <c r="I26" s="26" t="s">
        <v>130</v>
      </c>
    </row>
    <row r="27" spans="2:9" s="28" customFormat="1" ht="20.149999999999999" customHeight="1" x14ac:dyDescent="0.55000000000000004">
      <c r="C27" s="58" t="s">
        <v>140</v>
      </c>
      <c r="D27" s="92" t="s">
        <v>130</v>
      </c>
      <c r="E27" s="31" t="s">
        <v>130</v>
      </c>
      <c r="F27" s="69" t="s">
        <v>130</v>
      </c>
      <c r="G27" s="31" t="s">
        <v>130</v>
      </c>
      <c r="H27" s="91" t="s">
        <v>130</v>
      </c>
      <c r="I27" s="26" t="s">
        <v>130</v>
      </c>
    </row>
    <row r="28" spans="2:9" s="28" customFormat="1" ht="20.149999999999999" customHeight="1" x14ac:dyDescent="0.55000000000000004">
      <c r="C28" s="58" t="s">
        <v>139</v>
      </c>
      <c r="D28" s="92" t="s">
        <v>130</v>
      </c>
      <c r="E28" s="31" t="s">
        <v>130</v>
      </c>
      <c r="F28" s="69" t="s">
        <v>130</v>
      </c>
      <c r="G28" s="31" t="s">
        <v>130</v>
      </c>
      <c r="H28" s="91" t="s">
        <v>130</v>
      </c>
      <c r="I28" s="26" t="s">
        <v>130</v>
      </c>
    </row>
    <row r="29" spans="2:9" s="28" customFormat="1" ht="20.149999999999999" customHeight="1" x14ac:dyDescent="0.55000000000000004">
      <c r="C29" s="58" t="s">
        <v>138</v>
      </c>
      <c r="D29" s="92" t="s">
        <v>130</v>
      </c>
      <c r="E29" s="31" t="s">
        <v>130</v>
      </c>
      <c r="F29" s="69" t="s">
        <v>130</v>
      </c>
      <c r="G29" s="31" t="s">
        <v>130</v>
      </c>
      <c r="H29" s="91" t="s">
        <v>130</v>
      </c>
      <c r="I29" s="26" t="s">
        <v>130</v>
      </c>
    </row>
    <row r="30" spans="2:9" s="28" customFormat="1" ht="26" x14ac:dyDescent="0.55000000000000004">
      <c r="C30" s="93" t="s">
        <v>137</v>
      </c>
      <c r="D30" s="92" t="s">
        <v>130</v>
      </c>
      <c r="E30" s="31" t="s">
        <v>130</v>
      </c>
      <c r="F30" s="69" t="s">
        <v>130</v>
      </c>
      <c r="G30" s="31" t="s">
        <v>130</v>
      </c>
      <c r="H30" s="91" t="s">
        <v>130</v>
      </c>
      <c r="I30" s="26" t="s">
        <v>130</v>
      </c>
    </row>
    <row r="31" spans="2:9" s="28" customFormat="1" ht="20.149999999999999" customHeight="1" x14ac:dyDescent="0.55000000000000004">
      <c r="C31" s="58" t="s">
        <v>136</v>
      </c>
      <c r="D31" s="92" t="s">
        <v>130</v>
      </c>
      <c r="E31" s="31" t="s">
        <v>130</v>
      </c>
      <c r="F31" s="69" t="s">
        <v>130</v>
      </c>
      <c r="G31" s="31" t="s">
        <v>130</v>
      </c>
      <c r="H31" s="91" t="s">
        <v>130</v>
      </c>
      <c r="I31" s="26" t="s">
        <v>130</v>
      </c>
    </row>
    <row r="32" spans="2:9" s="28" customFormat="1" ht="20.149999999999999" customHeight="1" x14ac:dyDescent="0.55000000000000004">
      <c r="C32" s="58" t="s">
        <v>135</v>
      </c>
      <c r="D32" s="92" t="s">
        <v>130</v>
      </c>
      <c r="E32" s="31" t="s">
        <v>130</v>
      </c>
      <c r="F32" s="69" t="s">
        <v>130</v>
      </c>
      <c r="G32" s="31" t="s">
        <v>130</v>
      </c>
      <c r="H32" s="91" t="s">
        <v>130</v>
      </c>
      <c r="I32" s="26" t="s">
        <v>130</v>
      </c>
    </row>
    <row r="33" spans="1:9" s="28" customFormat="1" ht="20.149999999999999" customHeight="1" x14ac:dyDescent="0.55000000000000004">
      <c r="C33" s="58" t="s">
        <v>134</v>
      </c>
      <c r="D33" s="92" t="s">
        <v>130</v>
      </c>
      <c r="E33" s="31" t="s">
        <v>130</v>
      </c>
      <c r="F33" s="69" t="s">
        <v>130</v>
      </c>
      <c r="G33" s="31" t="s">
        <v>130</v>
      </c>
      <c r="H33" s="91" t="s">
        <v>130</v>
      </c>
      <c r="I33" s="26" t="s">
        <v>130</v>
      </c>
    </row>
    <row r="34" spans="1:9" s="28" customFormat="1" ht="20.149999999999999" customHeight="1" x14ac:dyDescent="0.55000000000000004">
      <c r="C34" s="58" t="s">
        <v>133</v>
      </c>
      <c r="D34" s="92" t="s">
        <v>130</v>
      </c>
      <c r="E34" s="31" t="s">
        <v>130</v>
      </c>
      <c r="F34" s="69" t="s">
        <v>130</v>
      </c>
      <c r="G34" s="31" t="s">
        <v>130</v>
      </c>
      <c r="H34" s="91" t="s">
        <v>130</v>
      </c>
      <c r="I34" s="26" t="s">
        <v>130</v>
      </c>
    </row>
    <row r="35" spans="1:9" s="28" customFormat="1" ht="20.149999999999999" customHeight="1" thickBot="1" x14ac:dyDescent="0.6">
      <c r="A35" s="162" t="s">
        <v>132</v>
      </c>
      <c r="B35" s="162"/>
      <c r="C35" s="163"/>
      <c r="D35" s="90" t="s">
        <v>130</v>
      </c>
      <c r="E35" s="29" t="s">
        <v>131</v>
      </c>
      <c r="F35" s="67">
        <v>180952</v>
      </c>
      <c r="G35" s="29">
        <v>141556</v>
      </c>
      <c r="H35" s="89" t="s">
        <v>130</v>
      </c>
      <c r="I35" s="88" t="s">
        <v>130</v>
      </c>
    </row>
    <row r="36" spans="1:9" s="28" customFormat="1" ht="20.149999999999999" customHeight="1" x14ac:dyDescent="0.55000000000000004">
      <c r="D36" s="56"/>
      <c r="F36" s="56"/>
      <c r="G36" s="26"/>
      <c r="I36" s="26" t="s">
        <v>129</v>
      </c>
    </row>
    <row r="37" spans="1:9" ht="20.149999999999999" customHeight="1" x14ac:dyDescent="0.55000000000000004">
      <c r="G37" s="55"/>
    </row>
    <row r="38" spans="1:9" ht="20.149999999999999" customHeight="1" x14ac:dyDescent="0.55000000000000004">
      <c r="D38" s="55"/>
      <c r="E38" s="55"/>
      <c r="F38" s="55"/>
      <c r="G38" s="55"/>
      <c r="H38" s="55"/>
      <c r="I38" s="55"/>
    </row>
    <row r="39" spans="1:9" ht="20.149999999999999" customHeight="1" x14ac:dyDescent="0.55000000000000004"/>
    <row r="40" spans="1:9" ht="20.149999999999999" customHeight="1" x14ac:dyDescent="0.55000000000000004"/>
  </sheetData>
  <mergeCells count="9">
    <mergeCell ref="H4:I4"/>
    <mergeCell ref="B18:C18"/>
    <mergeCell ref="A35:C35"/>
    <mergeCell ref="A4:C5"/>
    <mergeCell ref="D4:E4"/>
    <mergeCell ref="F4:G4"/>
    <mergeCell ref="A6:C6"/>
    <mergeCell ref="A8:C8"/>
    <mergeCell ref="B9:C9"/>
  </mergeCells>
  <phoneticPr fontId="3"/>
  <pageMargins left="0.78740157480314965" right="0.78740157480314965" top="0.98425196850393704" bottom="0.39370078740157483" header="0.51181102362204722" footer="0.19685039370078741"/>
  <pageSetup paperSize="9" scale="89" firstPageNumber="52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1"/>
  <sheetViews>
    <sheetView zoomScaleNormal="100" workbookViewId="0"/>
  </sheetViews>
  <sheetFormatPr defaultColWidth="9.33203125" defaultRowHeight="23.25" customHeight="1" x14ac:dyDescent="0.55000000000000004"/>
  <cols>
    <col min="1" max="1" width="13.5" style="24" customWidth="1"/>
    <col min="2" max="4" width="22.5" style="24" customWidth="1"/>
    <col min="5" max="16384" width="9.33203125" style="24"/>
  </cols>
  <sheetData>
    <row r="1" spans="1:4" ht="25" customHeight="1" x14ac:dyDescent="0.55000000000000004">
      <c r="A1" s="43" t="s">
        <v>242</v>
      </c>
      <c r="B1" s="43"/>
      <c r="C1" s="43"/>
      <c r="D1" s="41"/>
    </row>
    <row r="2" spans="1:4" ht="10" customHeight="1" x14ac:dyDescent="0.55000000000000004">
      <c r="A2" s="39"/>
      <c r="B2" s="39"/>
      <c r="C2" s="39"/>
      <c r="D2" s="39"/>
    </row>
    <row r="3" spans="1:4" s="28" customFormat="1" ht="20.149999999999999" customHeight="1" thickBot="1" x14ac:dyDescent="0.6">
      <c r="A3" s="38" t="s">
        <v>241</v>
      </c>
      <c r="B3" s="38"/>
      <c r="C3" s="38"/>
      <c r="D3" s="26" t="s">
        <v>244</v>
      </c>
    </row>
    <row r="4" spans="1:4" s="28" customFormat="1" ht="20.149999999999999" customHeight="1" x14ac:dyDescent="0.55000000000000004">
      <c r="A4" s="36" t="s">
        <v>240</v>
      </c>
      <c r="B4" s="35" t="s">
        <v>239</v>
      </c>
      <c r="C4" s="34" t="s">
        <v>238</v>
      </c>
      <c r="D4" s="33" t="s">
        <v>237</v>
      </c>
    </row>
    <row r="5" spans="1:4" s="28" customFormat="1" ht="20.149999999999999" customHeight="1" x14ac:dyDescent="0.55000000000000004">
      <c r="A5" s="32" t="s">
        <v>24</v>
      </c>
      <c r="B5" s="133">
        <v>38370</v>
      </c>
      <c r="C5" s="132">
        <v>25232</v>
      </c>
      <c r="D5" s="132">
        <v>13138</v>
      </c>
    </row>
    <row r="6" spans="1:4" s="28" customFormat="1" ht="20.149999999999999" customHeight="1" x14ac:dyDescent="0.55000000000000004">
      <c r="A6" s="32" t="s">
        <v>23</v>
      </c>
      <c r="B6" s="133">
        <v>35196</v>
      </c>
      <c r="C6" s="132">
        <v>23012</v>
      </c>
      <c r="D6" s="132">
        <v>12184</v>
      </c>
    </row>
    <row r="7" spans="1:4" s="28" customFormat="1" ht="20.149999999999999" customHeight="1" x14ac:dyDescent="0.55000000000000004">
      <c r="A7" s="32" t="s">
        <v>22</v>
      </c>
      <c r="B7" s="133">
        <v>32045</v>
      </c>
      <c r="C7" s="132">
        <v>20775</v>
      </c>
      <c r="D7" s="132">
        <v>11270</v>
      </c>
    </row>
    <row r="8" spans="1:4" s="28" customFormat="1" ht="20.149999999999999" customHeight="1" x14ac:dyDescent="0.55000000000000004">
      <c r="A8" s="32" t="s">
        <v>236</v>
      </c>
      <c r="B8" s="133">
        <v>28024</v>
      </c>
      <c r="C8" s="132">
        <v>17739</v>
      </c>
      <c r="D8" s="132">
        <v>10285</v>
      </c>
    </row>
    <row r="9" spans="1:4" s="28" customFormat="1" ht="20.149999999999999" customHeight="1" thickBot="1" x14ac:dyDescent="0.6">
      <c r="A9" s="30" t="s">
        <v>235</v>
      </c>
      <c r="B9" s="131">
        <v>21408</v>
      </c>
      <c r="C9" s="130">
        <v>13613</v>
      </c>
      <c r="D9" s="130">
        <v>7795</v>
      </c>
    </row>
    <row r="10" spans="1:4" ht="20.149999999999999" customHeight="1" x14ac:dyDescent="0.55000000000000004">
      <c r="A10" s="28"/>
      <c r="B10" s="28"/>
      <c r="C10" s="28"/>
      <c r="D10" s="129" t="s">
        <v>234</v>
      </c>
    </row>
    <row r="11" spans="1:4" ht="23.25" customHeight="1" x14ac:dyDescent="0.55000000000000004">
      <c r="A11" s="28" t="s">
        <v>233</v>
      </c>
    </row>
  </sheetData>
  <phoneticPr fontId="3"/>
  <pageMargins left="0.78740157480314965" right="0.78740157480314965" top="0.98425196850393704" bottom="0.39370078740157483" header="0.51181102362204722" footer="0.19685039370078741"/>
  <pageSetup paperSize="9" scale="96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"/>
  <sheetViews>
    <sheetView zoomScaleNormal="100" workbookViewId="0"/>
  </sheetViews>
  <sheetFormatPr defaultColWidth="9.33203125" defaultRowHeight="23.25" customHeight="1" x14ac:dyDescent="0.55000000000000004"/>
  <cols>
    <col min="1" max="1" width="5.75" style="24" customWidth="1"/>
    <col min="2" max="2" width="18.08203125" style="24" customWidth="1"/>
    <col min="3" max="3" width="5" style="44" customWidth="1"/>
    <col min="4" max="5" width="12" style="24" customWidth="1"/>
    <col min="6" max="6" width="12" style="25" customWidth="1"/>
    <col min="7" max="8" width="12" style="24" customWidth="1"/>
    <col min="9" max="16384" width="9.33203125" style="24"/>
  </cols>
  <sheetData>
    <row r="1" spans="1:8" ht="25" customHeight="1" x14ac:dyDescent="0.55000000000000004">
      <c r="A1" s="43" t="s">
        <v>46</v>
      </c>
      <c r="B1" s="43"/>
      <c r="C1" s="54"/>
      <c r="D1" s="41"/>
      <c r="E1" s="41"/>
      <c r="F1" s="42"/>
      <c r="G1" s="41"/>
      <c r="H1" s="41"/>
    </row>
    <row r="2" spans="1:8" ht="10" customHeight="1" x14ac:dyDescent="0.55000000000000004">
      <c r="A2" s="39"/>
      <c r="B2" s="39"/>
      <c r="D2" s="39"/>
      <c r="E2" s="39"/>
      <c r="F2" s="40"/>
      <c r="G2" s="39"/>
      <c r="H2" s="39"/>
    </row>
    <row r="3" spans="1:8" s="28" customFormat="1" ht="20.149999999999999" customHeight="1" thickBot="1" x14ac:dyDescent="0.6">
      <c r="A3" s="38" t="s">
        <v>29</v>
      </c>
      <c r="B3" s="38"/>
      <c r="C3" s="45"/>
      <c r="D3" s="38"/>
      <c r="E3" s="38"/>
      <c r="F3" s="37"/>
      <c r="G3" s="26"/>
      <c r="H3" s="26"/>
    </row>
    <row r="4" spans="1:8" s="28" customFormat="1" ht="20.149999999999999" customHeight="1" x14ac:dyDescent="0.55000000000000004">
      <c r="A4" s="151" t="s">
        <v>16</v>
      </c>
      <c r="B4" s="152"/>
      <c r="C4" s="35" t="s">
        <v>45</v>
      </c>
      <c r="D4" s="135" t="s">
        <v>44</v>
      </c>
      <c r="E4" s="135" t="s">
        <v>43</v>
      </c>
      <c r="F4" s="135" t="s">
        <v>42</v>
      </c>
      <c r="G4" s="135" t="s">
        <v>41</v>
      </c>
      <c r="H4" s="33" t="s">
        <v>164</v>
      </c>
    </row>
    <row r="5" spans="1:8" s="28" customFormat="1" ht="20.149999999999999" customHeight="1" x14ac:dyDescent="0.55000000000000004">
      <c r="A5" s="28" t="s">
        <v>40</v>
      </c>
      <c r="B5" s="53"/>
      <c r="C5" s="52"/>
      <c r="D5" s="51"/>
      <c r="E5" s="51"/>
      <c r="F5" s="51"/>
      <c r="G5" s="51"/>
      <c r="H5" s="51"/>
    </row>
    <row r="6" spans="1:8" s="28" customFormat="1" ht="20.149999999999999" customHeight="1" x14ac:dyDescent="0.55000000000000004">
      <c r="B6" s="50" t="s">
        <v>39</v>
      </c>
      <c r="C6" s="49" t="s">
        <v>37</v>
      </c>
      <c r="D6" s="31">
        <v>1031</v>
      </c>
      <c r="E6" s="31">
        <v>1093</v>
      </c>
      <c r="F6" s="31">
        <v>1117</v>
      </c>
      <c r="G6" s="31">
        <v>1222</v>
      </c>
      <c r="H6" s="31">
        <v>1341</v>
      </c>
    </row>
    <row r="7" spans="1:8" s="28" customFormat="1" ht="20.149999999999999" customHeight="1" x14ac:dyDescent="0.55000000000000004">
      <c r="B7" s="50" t="s">
        <v>38</v>
      </c>
      <c r="C7" s="49" t="s">
        <v>37</v>
      </c>
      <c r="D7" s="31">
        <v>173</v>
      </c>
      <c r="E7" s="31">
        <v>173</v>
      </c>
      <c r="F7" s="31">
        <v>173</v>
      </c>
      <c r="G7" s="31">
        <v>173</v>
      </c>
      <c r="H7" s="31">
        <v>173</v>
      </c>
    </row>
    <row r="8" spans="1:8" s="28" customFormat="1" ht="20.149999999999999" customHeight="1" x14ac:dyDescent="0.55000000000000004">
      <c r="B8" s="50" t="s">
        <v>36</v>
      </c>
      <c r="C8" s="49" t="s">
        <v>32</v>
      </c>
      <c r="D8" s="31">
        <v>132</v>
      </c>
      <c r="E8" s="31">
        <v>132</v>
      </c>
      <c r="F8" s="31">
        <v>132</v>
      </c>
      <c r="G8" s="31">
        <v>132</v>
      </c>
      <c r="H8" s="31">
        <v>132</v>
      </c>
    </row>
    <row r="9" spans="1:8" s="28" customFormat="1" ht="20.149999999999999" customHeight="1" x14ac:dyDescent="0.55000000000000004">
      <c r="B9" s="50" t="s">
        <v>35</v>
      </c>
      <c r="C9" s="49" t="s">
        <v>32</v>
      </c>
      <c r="D9" s="31">
        <v>11</v>
      </c>
      <c r="E9" s="31">
        <v>11</v>
      </c>
      <c r="F9" s="31">
        <v>11</v>
      </c>
      <c r="G9" s="31">
        <v>22</v>
      </c>
      <c r="H9" s="31">
        <v>23</v>
      </c>
    </row>
    <row r="10" spans="1:8" s="28" customFormat="1" ht="20.149999999999999" customHeight="1" x14ac:dyDescent="0.55000000000000004">
      <c r="B10" s="50" t="s">
        <v>34</v>
      </c>
      <c r="C10" s="49" t="s">
        <v>32</v>
      </c>
      <c r="D10" s="31">
        <v>51</v>
      </c>
      <c r="E10" s="31">
        <v>51</v>
      </c>
      <c r="F10" s="31">
        <v>52</v>
      </c>
      <c r="G10" s="31">
        <v>53</v>
      </c>
      <c r="H10" s="31">
        <v>58</v>
      </c>
    </row>
    <row r="11" spans="1:8" s="28" customFormat="1" ht="20.149999999999999" customHeight="1" thickBot="1" x14ac:dyDescent="0.6">
      <c r="A11" s="48" t="s">
        <v>33</v>
      </c>
      <c r="B11" s="47"/>
      <c r="C11" s="46" t="s">
        <v>32</v>
      </c>
      <c r="D11" s="29">
        <v>314</v>
      </c>
      <c r="E11" s="29">
        <v>327</v>
      </c>
      <c r="F11" s="29">
        <v>330</v>
      </c>
      <c r="G11" s="29">
        <v>337</v>
      </c>
      <c r="H11" s="29">
        <v>438</v>
      </c>
    </row>
    <row r="12" spans="1:8" s="28" customFormat="1" ht="20.149999999999999" customHeight="1" x14ac:dyDescent="0.55000000000000004">
      <c r="A12" s="28" t="s">
        <v>31</v>
      </c>
      <c r="C12" s="45"/>
      <c r="F12" s="27"/>
      <c r="G12" s="26"/>
      <c r="H12" s="26" t="s">
        <v>0</v>
      </c>
    </row>
    <row r="13" spans="1:8" s="28" customFormat="1" ht="20.149999999999999" customHeight="1" x14ac:dyDescent="0.55000000000000004">
      <c r="C13" s="45"/>
      <c r="F13" s="27"/>
      <c r="G13" s="26"/>
      <c r="H13" s="26"/>
    </row>
  </sheetData>
  <mergeCells count="1">
    <mergeCell ref="A4:B4"/>
  </mergeCells>
  <phoneticPr fontId="3"/>
  <pageMargins left="0.78740157480314965" right="0.78740157480314965" top="0.98425196850393704" bottom="0.39370078740157483" header="0.51181102362204722" footer="0.19685039370078741"/>
  <pageSetup paperSize="9" scale="88" firstPageNumber="43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0"/>
  <sheetViews>
    <sheetView zoomScaleNormal="100" workbookViewId="0"/>
  </sheetViews>
  <sheetFormatPr defaultColWidth="9.33203125" defaultRowHeight="23.25" customHeight="1" x14ac:dyDescent="0.55000000000000004"/>
  <cols>
    <col min="1" max="1" width="12.33203125" style="24" customWidth="1"/>
    <col min="2" max="2" width="19.83203125" style="24" customWidth="1"/>
    <col min="3" max="3" width="19.83203125" style="25" customWidth="1"/>
    <col min="4" max="4" width="19.83203125" style="24" customWidth="1"/>
    <col min="5" max="16384" width="9.33203125" style="24"/>
  </cols>
  <sheetData>
    <row r="1" spans="1:4" ht="25" customHeight="1" x14ac:dyDescent="0.55000000000000004">
      <c r="A1" s="43" t="s">
        <v>30</v>
      </c>
      <c r="B1" s="41"/>
      <c r="C1" s="42"/>
      <c r="D1" s="41"/>
    </row>
    <row r="2" spans="1:4" ht="10" customHeight="1" x14ac:dyDescent="0.55000000000000004">
      <c r="A2" s="39"/>
      <c r="B2" s="39"/>
      <c r="C2" s="40"/>
      <c r="D2" s="39"/>
    </row>
    <row r="3" spans="1:4" s="28" customFormat="1" ht="20.149999999999999" customHeight="1" thickBot="1" x14ac:dyDescent="0.6">
      <c r="A3" s="38" t="s">
        <v>29</v>
      </c>
      <c r="B3" s="38"/>
      <c r="C3" s="37"/>
      <c r="D3" s="26"/>
    </row>
    <row r="4" spans="1:4" s="28" customFormat="1" ht="20.149999999999999" customHeight="1" x14ac:dyDescent="0.55000000000000004">
      <c r="A4" s="36" t="s">
        <v>28</v>
      </c>
      <c r="B4" s="35" t="s">
        <v>27</v>
      </c>
      <c r="C4" s="34" t="s">
        <v>26</v>
      </c>
      <c r="D4" s="33" t="s">
        <v>25</v>
      </c>
    </row>
    <row r="5" spans="1:4" s="28" customFormat="1" ht="20.149999999999999" customHeight="1" x14ac:dyDescent="0.55000000000000004">
      <c r="A5" s="32" t="s">
        <v>24</v>
      </c>
      <c r="B5" s="31">
        <v>159</v>
      </c>
      <c r="C5" s="31">
        <v>133</v>
      </c>
      <c r="D5" s="31">
        <v>26</v>
      </c>
    </row>
    <row r="6" spans="1:4" s="28" customFormat="1" ht="20.149999999999999" customHeight="1" x14ac:dyDescent="0.55000000000000004">
      <c r="A6" s="32" t="s">
        <v>23</v>
      </c>
      <c r="B6" s="31">
        <v>170</v>
      </c>
      <c r="C6" s="31">
        <v>144</v>
      </c>
      <c r="D6" s="31">
        <v>26</v>
      </c>
    </row>
    <row r="7" spans="1:4" s="28" customFormat="1" ht="20.149999999999999" customHeight="1" x14ac:dyDescent="0.55000000000000004">
      <c r="A7" s="32" t="s">
        <v>22</v>
      </c>
      <c r="B7" s="31">
        <v>171</v>
      </c>
      <c r="C7" s="31">
        <v>144</v>
      </c>
      <c r="D7" s="31">
        <v>27</v>
      </c>
    </row>
    <row r="8" spans="1:4" s="28" customFormat="1" ht="20.149999999999999" customHeight="1" x14ac:dyDescent="0.55000000000000004">
      <c r="A8" s="32" t="s">
        <v>21</v>
      </c>
      <c r="B8" s="136">
        <v>177</v>
      </c>
      <c r="C8" s="136">
        <v>153</v>
      </c>
      <c r="D8" s="136">
        <v>24</v>
      </c>
    </row>
    <row r="9" spans="1:4" s="28" customFormat="1" ht="25" customHeight="1" thickBot="1" x14ac:dyDescent="0.6">
      <c r="A9" s="30" t="s">
        <v>245</v>
      </c>
      <c r="B9" s="29">
        <v>189</v>
      </c>
      <c r="C9" s="29">
        <v>164</v>
      </c>
      <c r="D9" s="29">
        <v>25</v>
      </c>
    </row>
    <row r="10" spans="1:4" ht="25" customHeight="1" x14ac:dyDescent="0.55000000000000004">
      <c r="A10" s="28" t="s">
        <v>20</v>
      </c>
      <c r="B10" s="28"/>
      <c r="C10" s="27"/>
      <c r="D10" s="26" t="s">
        <v>0</v>
      </c>
    </row>
  </sheetData>
  <phoneticPr fontId="3"/>
  <pageMargins left="0.78740157480314965" right="0.78740157480314965" top="0.98425196850393704" bottom="0.39370078740157483" header="0.51181102362204722" footer="0.19685039370078741"/>
  <pageSetup paperSize="9" firstPageNumber="44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8"/>
  <sheetViews>
    <sheetView zoomScale="110" zoomScaleNormal="110" workbookViewId="0"/>
  </sheetViews>
  <sheetFormatPr defaultColWidth="9.33203125" defaultRowHeight="23.25" customHeight="1" x14ac:dyDescent="0.55000000000000004"/>
  <cols>
    <col min="1" max="1" width="27.33203125" style="24" customWidth="1"/>
    <col min="2" max="3" width="25.08203125" style="24" customWidth="1"/>
    <col min="4" max="16384" width="9.33203125" style="24"/>
  </cols>
  <sheetData>
    <row r="1" spans="1:3" ht="25" customHeight="1" x14ac:dyDescent="0.55000000000000004">
      <c r="A1" s="43" t="s">
        <v>60</v>
      </c>
      <c r="B1" s="41"/>
      <c r="C1" s="41"/>
    </row>
    <row r="2" spans="1:3" ht="10" customHeight="1" x14ac:dyDescent="0.55000000000000004">
      <c r="A2" s="39"/>
      <c r="B2" s="39"/>
      <c r="C2" s="39"/>
    </row>
    <row r="3" spans="1:3" s="28" customFormat="1" ht="20.149999999999999" customHeight="1" thickBot="1" x14ac:dyDescent="0.6">
      <c r="A3" s="38" t="s">
        <v>246</v>
      </c>
      <c r="B3" s="38"/>
      <c r="C3" s="26" t="s">
        <v>17</v>
      </c>
    </row>
    <row r="4" spans="1:3" s="28" customFormat="1" ht="20.149999999999999" customHeight="1" x14ac:dyDescent="0.55000000000000004">
      <c r="A4" s="36"/>
      <c r="B4" s="35" t="s">
        <v>59</v>
      </c>
      <c r="C4" s="33" t="s">
        <v>58</v>
      </c>
    </row>
    <row r="5" spans="1:3" s="59" customFormat="1" ht="20.149999999999999" customHeight="1" x14ac:dyDescent="0.55000000000000004">
      <c r="A5" s="61" t="s">
        <v>27</v>
      </c>
      <c r="B5" s="60">
        <v>18745703</v>
      </c>
      <c r="C5" s="62">
        <v>39896079</v>
      </c>
    </row>
    <row r="6" spans="1:3" s="59" customFormat="1" ht="20.149999999999999" customHeight="1" x14ac:dyDescent="0.55000000000000004">
      <c r="A6" s="61"/>
      <c r="B6" s="60"/>
      <c r="C6" s="60"/>
    </row>
    <row r="7" spans="1:3" s="28" customFormat="1" ht="20.149999999999999" customHeight="1" x14ac:dyDescent="0.55000000000000004">
      <c r="A7" s="58" t="s">
        <v>57</v>
      </c>
      <c r="B7" s="31">
        <v>9707</v>
      </c>
      <c r="C7" s="31">
        <v>266631</v>
      </c>
    </row>
    <row r="8" spans="1:3" s="28" customFormat="1" ht="20.149999999999999" customHeight="1" x14ac:dyDescent="0.55000000000000004">
      <c r="A8" s="58" t="s">
        <v>56</v>
      </c>
      <c r="B8" s="31">
        <v>982</v>
      </c>
      <c r="C8" s="31">
        <v>338987</v>
      </c>
    </row>
    <row r="9" spans="1:3" s="28" customFormat="1" ht="20.149999999999999" customHeight="1" x14ac:dyDescent="0.55000000000000004">
      <c r="A9" s="58" t="s">
        <v>55</v>
      </c>
      <c r="B9" s="31">
        <v>1562343</v>
      </c>
      <c r="C9" s="31">
        <v>18727975</v>
      </c>
    </row>
    <row r="10" spans="1:3" s="28" customFormat="1" ht="20.149999999999999" customHeight="1" x14ac:dyDescent="0.55000000000000004">
      <c r="A10" s="58" t="s">
        <v>54</v>
      </c>
      <c r="B10" s="31">
        <v>2326651</v>
      </c>
      <c r="C10" s="31">
        <v>1208003</v>
      </c>
    </row>
    <row r="11" spans="1:3" s="28" customFormat="1" ht="20.149999999999999" customHeight="1" x14ac:dyDescent="0.55000000000000004">
      <c r="A11" s="58" t="s">
        <v>53</v>
      </c>
      <c r="B11" s="31">
        <v>14494366</v>
      </c>
      <c r="C11" s="31">
        <v>18720913</v>
      </c>
    </row>
    <row r="12" spans="1:3" s="28" customFormat="1" ht="20.149999999999999" customHeight="1" x14ac:dyDescent="0.55000000000000004">
      <c r="A12" s="58" t="s">
        <v>52</v>
      </c>
      <c r="B12" s="31">
        <v>50404</v>
      </c>
      <c r="C12" s="31">
        <v>56658</v>
      </c>
    </row>
    <row r="13" spans="1:3" s="28" customFormat="1" ht="20.149999999999999" customHeight="1" x14ac:dyDescent="0.55000000000000004">
      <c r="A13" s="58" t="s">
        <v>51</v>
      </c>
      <c r="B13" s="31">
        <v>169278</v>
      </c>
      <c r="C13" s="31">
        <v>537009</v>
      </c>
    </row>
    <row r="14" spans="1:3" s="28" customFormat="1" ht="20.149999999999999" customHeight="1" x14ac:dyDescent="0.55000000000000004">
      <c r="A14" s="58" t="s">
        <v>50</v>
      </c>
      <c r="B14" s="31">
        <v>131959</v>
      </c>
      <c r="C14" s="31">
        <v>39708</v>
      </c>
    </row>
    <row r="15" spans="1:3" s="28" customFormat="1" ht="20.149999999999999" customHeight="1" thickBot="1" x14ac:dyDescent="0.6">
      <c r="A15" s="57" t="s">
        <v>49</v>
      </c>
      <c r="B15" s="29">
        <v>13</v>
      </c>
      <c r="C15" s="29">
        <v>195</v>
      </c>
    </row>
    <row r="16" spans="1:3" s="28" customFormat="1" ht="20.149999999999999" customHeight="1" x14ac:dyDescent="0.55000000000000004">
      <c r="B16" s="56"/>
      <c r="C16" s="26" t="s">
        <v>48</v>
      </c>
    </row>
    <row r="17" spans="2:3" s="28" customFormat="1" ht="25" customHeight="1" x14ac:dyDescent="0.55000000000000004">
      <c r="C17" s="26" t="s">
        <v>47</v>
      </c>
    </row>
    <row r="18" spans="2:3" ht="23.25" customHeight="1" x14ac:dyDescent="0.55000000000000004">
      <c r="B18" s="55"/>
      <c r="C18" s="55"/>
    </row>
  </sheetData>
  <phoneticPr fontId="3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9"/>
  <sheetViews>
    <sheetView view="pageBreakPreview" zoomScaleNormal="90" zoomScaleSheetLayoutView="100" workbookViewId="0"/>
  </sheetViews>
  <sheetFormatPr defaultColWidth="9.33203125" defaultRowHeight="23.25" customHeight="1" x14ac:dyDescent="0.55000000000000004"/>
  <cols>
    <col min="1" max="1" width="29.33203125" style="24" customWidth="1"/>
    <col min="2" max="2" width="10.58203125" style="24" customWidth="1"/>
    <col min="3" max="3" width="12.08203125" style="24" customWidth="1"/>
    <col min="4" max="4" width="10.5" style="24" customWidth="1"/>
    <col min="5" max="5" width="12.08203125" style="24" customWidth="1"/>
    <col min="6" max="6" width="10.5" style="24" customWidth="1"/>
    <col min="7" max="7" width="12.08203125" style="24" customWidth="1"/>
    <col min="8" max="16384" width="9.33203125" style="24"/>
  </cols>
  <sheetData>
    <row r="1" spans="1:7" ht="25" customHeight="1" x14ac:dyDescent="0.55000000000000004">
      <c r="A1" s="43" t="s">
        <v>128</v>
      </c>
      <c r="B1" s="41"/>
      <c r="C1" s="41"/>
      <c r="D1" s="41"/>
      <c r="E1" s="41"/>
      <c r="F1" s="41"/>
      <c r="G1" s="41"/>
    </row>
    <row r="2" spans="1:7" ht="6.75" customHeight="1" x14ac:dyDescent="0.55000000000000004">
      <c r="A2" s="39"/>
      <c r="B2" s="39"/>
      <c r="C2" s="39"/>
      <c r="D2" s="39"/>
      <c r="E2" s="39"/>
      <c r="F2" s="39"/>
      <c r="G2" s="39"/>
    </row>
    <row r="3" spans="1:7" s="28" customFormat="1" ht="13.5" thickBot="1" x14ac:dyDescent="0.6">
      <c r="A3" s="38" t="s">
        <v>127</v>
      </c>
      <c r="B3" s="38"/>
      <c r="C3" s="38"/>
      <c r="D3" s="38"/>
      <c r="E3" s="38"/>
      <c r="F3" s="38"/>
      <c r="G3" s="38"/>
    </row>
    <row r="4" spans="1:7" s="28" customFormat="1" ht="13" x14ac:dyDescent="0.55000000000000004">
      <c r="A4" s="86"/>
      <c r="B4" s="153" t="s">
        <v>111</v>
      </c>
      <c r="C4" s="154"/>
      <c r="D4" s="85" t="s">
        <v>126</v>
      </c>
      <c r="E4" s="84"/>
      <c r="F4" s="85" t="s">
        <v>109</v>
      </c>
      <c r="G4" s="84"/>
    </row>
    <row r="5" spans="1:7" s="28" customFormat="1" ht="30" customHeight="1" x14ac:dyDescent="0.55000000000000004">
      <c r="A5" s="83"/>
      <c r="B5" s="82" t="s">
        <v>108</v>
      </c>
      <c r="C5" s="81" t="s">
        <v>106</v>
      </c>
      <c r="D5" s="82" t="s">
        <v>107</v>
      </c>
      <c r="E5" s="81" t="s">
        <v>106</v>
      </c>
      <c r="F5" s="82" t="s">
        <v>107</v>
      </c>
      <c r="G5" s="81" t="s">
        <v>106</v>
      </c>
    </row>
    <row r="6" spans="1:7" s="28" customFormat="1" ht="20.149999999999999" customHeight="1" x14ac:dyDescent="0.55000000000000004">
      <c r="A6" s="80" t="s">
        <v>125</v>
      </c>
      <c r="B6" s="78">
        <v>1549</v>
      </c>
      <c r="C6" s="79">
        <v>44535855</v>
      </c>
      <c r="D6" s="78">
        <v>1465</v>
      </c>
      <c r="E6" s="77">
        <v>44147560</v>
      </c>
      <c r="F6" s="78">
        <v>1540</v>
      </c>
      <c r="G6" s="77">
        <v>46964191</v>
      </c>
    </row>
    <row r="7" spans="1:7" s="28" customFormat="1" ht="9" customHeight="1" x14ac:dyDescent="0.55000000000000004">
      <c r="A7" s="61"/>
      <c r="B7" s="76"/>
      <c r="C7" s="75"/>
      <c r="D7" s="60"/>
      <c r="E7" s="60"/>
      <c r="F7" s="137"/>
      <c r="G7" s="60"/>
    </row>
    <row r="8" spans="1:7" s="28" customFormat="1" ht="16.5" customHeight="1" x14ac:dyDescent="0.55000000000000004">
      <c r="A8" s="58" t="s">
        <v>104</v>
      </c>
      <c r="B8" s="69">
        <v>0</v>
      </c>
      <c r="C8" s="70">
        <v>0</v>
      </c>
      <c r="D8" s="69">
        <v>0</v>
      </c>
      <c r="E8" s="31">
        <v>0</v>
      </c>
      <c r="F8" s="69">
        <v>0</v>
      </c>
      <c r="G8" s="31">
        <v>0</v>
      </c>
    </row>
    <row r="9" spans="1:7" s="28" customFormat="1" ht="17.149999999999999" customHeight="1" x14ac:dyDescent="0.55000000000000004">
      <c r="A9" s="58" t="s">
        <v>124</v>
      </c>
      <c r="B9" s="69">
        <v>161</v>
      </c>
      <c r="C9" s="70">
        <v>2745354</v>
      </c>
      <c r="D9" s="69">
        <v>127</v>
      </c>
      <c r="E9" s="31">
        <v>2743814</v>
      </c>
      <c r="F9" s="69">
        <v>143</v>
      </c>
      <c r="G9" s="31">
        <v>2944494</v>
      </c>
    </row>
    <row r="10" spans="1:7" s="28" customFormat="1" ht="17.149999999999999" customHeight="1" x14ac:dyDescent="0.55000000000000004">
      <c r="A10" s="58" t="s">
        <v>123</v>
      </c>
      <c r="B10" s="69">
        <v>215</v>
      </c>
      <c r="C10" s="70">
        <v>12275411</v>
      </c>
      <c r="D10" s="69">
        <v>181</v>
      </c>
      <c r="E10" s="31">
        <v>11523609</v>
      </c>
      <c r="F10" s="69">
        <v>171</v>
      </c>
      <c r="G10" s="31">
        <v>11085018</v>
      </c>
    </row>
    <row r="11" spans="1:7" s="28" customFormat="1" ht="17.149999999999999" customHeight="1" x14ac:dyDescent="0.55000000000000004">
      <c r="A11" s="58" t="s">
        <v>101</v>
      </c>
      <c r="B11" s="69">
        <v>40</v>
      </c>
      <c r="C11" s="70">
        <v>1507669</v>
      </c>
      <c r="D11" s="69">
        <v>50</v>
      </c>
      <c r="E11" s="31">
        <v>1789993</v>
      </c>
      <c r="F11" s="69">
        <v>48</v>
      </c>
      <c r="G11" s="31">
        <v>1757207</v>
      </c>
    </row>
    <row r="12" spans="1:7" s="28" customFormat="1" ht="17.149999999999999" customHeight="1" x14ac:dyDescent="0.55000000000000004">
      <c r="A12" s="74" t="s">
        <v>100</v>
      </c>
      <c r="B12" s="72">
        <v>69</v>
      </c>
      <c r="C12" s="73">
        <v>7621165</v>
      </c>
      <c r="D12" s="72">
        <v>59</v>
      </c>
      <c r="E12" s="71">
        <v>6555031</v>
      </c>
      <c r="F12" s="72">
        <v>57</v>
      </c>
      <c r="G12" s="71">
        <v>6370843</v>
      </c>
    </row>
    <row r="13" spans="1:7" s="28" customFormat="1" ht="17.149999999999999" customHeight="1" x14ac:dyDescent="0.55000000000000004">
      <c r="A13" s="58" t="s">
        <v>99</v>
      </c>
      <c r="B13" s="69">
        <v>18</v>
      </c>
      <c r="C13" s="70">
        <v>568869</v>
      </c>
      <c r="D13" s="69">
        <v>41</v>
      </c>
      <c r="E13" s="31">
        <v>1197635</v>
      </c>
      <c r="F13" s="69">
        <v>38</v>
      </c>
      <c r="G13" s="31">
        <v>1962061</v>
      </c>
    </row>
    <row r="14" spans="1:7" s="28" customFormat="1" ht="17.149999999999999" customHeight="1" x14ac:dyDescent="0.55000000000000004">
      <c r="A14" s="58" t="s">
        <v>97</v>
      </c>
      <c r="B14" s="69">
        <v>234</v>
      </c>
      <c r="C14" s="70">
        <v>638044</v>
      </c>
      <c r="D14" s="69">
        <v>169</v>
      </c>
      <c r="E14" s="31">
        <v>584993</v>
      </c>
      <c r="F14" s="69">
        <v>164</v>
      </c>
      <c r="G14" s="31">
        <v>605412</v>
      </c>
    </row>
    <row r="15" spans="1:7" s="28" customFormat="1" ht="17.149999999999999" customHeight="1" x14ac:dyDescent="0.55000000000000004">
      <c r="A15" s="58" t="s">
        <v>95</v>
      </c>
      <c r="B15" s="69">
        <v>10</v>
      </c>
      <c r="C15" s="70">
        <v>476908</v>
      </c>
      <c r="D15" s="69">
        <v>18</v>
      </c>
      <c r="E15" s="31">
        <v>446832</v>
      </c>
      <c r="F15" s="69">
        <v>13</v>
      </c>
      <c r="G15" s="31">
        <v>147647</v>
      </c>
    </row>
    <row r="16" spans="1:7" s="28" customFormat="1" ht="17.149999999999999" customHeight="1" x14ac:dyDescent="0.55000000000000004">
      <c r="A16" s="58" t="s">
        <v>122</v>
      </c>
      <c r="B16" s="69">
        <v>7</v>
      </c>
      <c r="C16" s="70">
        <v>216581</v>
      </c>
      <c r="D16" s="69">
        <v>19</v>
      </c>
      <c r="E16" s="31">
        <v>574880</v>
      </c>
      <c r="F16" s="69">
        <v>16</v>
      </c>
      <c r="G16" s="31">
        <v>479607</v>
      </c>
    </row>
    <row r="17" spans="1:9" s="28" customFormat="1" ht="17.149999999999999" customHeight="1" x14ac:dyDescent="0.55000000000000004">
      <c r="A17" s="74" t="s">
        <v>121</v>
      </c>
      <c r="B17" s="72">
        <v>0</v>
      </c>
      <c r="C17" s="73">
        <v>0</v>
      </c>
      <c r="D17" s="72">
        <v>3</v>
      </c>
      <c r="E17" s="71">
        <v>12510</v>
      </c>
      <c r="F17" s="72">
        <v>0</v>
      </c>
      <c r="G17" s="71">
        <v>0</v>
      </c>
    </row>
    <row r="18" spans="1:9" s="28" customFormat="1" ht="17.149999999999999" customHeight="1" x14ac:dyDescent="0.55000000000000004">
      <c r="A18" s="58" t="s">
        <v>120</v>
      </c>
      <c r="B18" s="69">
        <v>8</v>
      </c>
      <c r="C18" s="70">
        <v>101448</v>
      </c>
      <c r="D18" s="69">
        <v>12</v>
      </c>
      <c r="E18" s="31">
        <v>149965</v>
      </c>
      <c r="F18" s="69">
        <v>13</v>
      </c>
      <c r="G18" s="31">
        <v>171706</v>
      </c>
    </row>
    <row r="19" spans="1:9" s="28" customFormat="1" ht="17.149999999999999" customHeight="1" x14ac:dyDescent="0.55000000000000004">
      <c r="A19" s="58" t="s">
        <v>119</v>
      </c>
      <c r="B19" s="69">
        <v>27</v>
      </c>
      <c r="C19" s="70">
        <v>87603</v>
      </c>
      <c r="D19" s="69">
        <v>47</v>
      </c>
      <c r="E19" s="31">
        <v>197843</v>
      </c>
      <c r="F19" s="69">
        <v>53</v>
      </c>
      <c r="G19" s="31">
        <v>179321</v>
      </c>
    </row>
    <row r="20" spans="1:9" s="28" customFormat="1" ht="17.149999999999999" customHeight="1" x14ac:dyDescent="0.55000000000000004">
      <c r="A20" s="58" t="s">
        <v>118</v>
      </c>
      <c r="B20" s="69">
        <v>1</v>
      </c>
      <c r="C20" s="70">
        <v>7057</v>
      </c>
      <c r="D20" s="69">
        <v>3</v>
      </c>
      <c r="E20" s="31">
        <v>27584</v>
      </c>
      <c r="F20" s="69">
        <v>0</v>
      </c>
      <c r="G20" s="31">
        <v>0</v>
      </c>
    </row>
    <row r="21" spans="1:9" s="28" customFormat="1" ht="17.149999999999999" customHeight="1" x14ac:dyDescent="0.55000000000000004">
      <c r="A21" s="58" t="s">
        <v>91</v>
      </c>
      <c r="B21" s="69">
        <v>1</v>
      </c>
      <c r="C21" s="70">
        <v>46982</v>
      </c>
      <c r="D21" s="69">
        <v>0</v>
      </c>
      <c r="E21" s="31">
        <v>0</v>
      </c>
      <c r="F21" s="69">
        <v>0</v>
      </c>
      <c r="G21" s="31">
        <v>0</v>
      </c>
    </row>
    <row r="22" spans="1:9" s="28" customFormat="1" ht="17.149999999999999" customHeight="1" x14ac:dyDescent="0.55000000000000004">
      <c r="A22" s="74" t="s">
        <v>117</v>
      </c>
      <c r="B22" s="72">
        <v>48</v>
      </c>
      <c r="C22" s="73">
        <v>1754580</v>
      </c>
      <c r="D22" s="72">
        <v>31</v>
      </c>
      <c r="E22" s="71">
        <v>1229432</v>
      </c>
      <c r="F22" s="72">
        <v>32</v>
      </c>
      <c r="G22" s="71">
        <v>1169172</v>
      </c>
    </row>
    <row r="23" spans="1:9" s="28" customFormat="1" ht="17.149999999999999" customHeight="1" x14ac:dyDescent="0.55000000000000004">
      <c r="A23" s="58" t="s">
        <v>116</v>
      </c>
      <c r="B23" s="69">
        <v>5</v>
      </c>
      <c r="C23" s="70">
        <v>85940</v>
      </c>
      <c r="D23" s="69">
        <v>7</v>
      </c>
      <c r="E23" s="31">
        <v>65856</v>
      </c>
      <c r="F23" s="69">
        <v>8</v>
      </c>
      <c r="G23" s="31">
        <v>72370</v>
      </c>
    </row>
    <row r="24" spans="1:9" s="28" customFormat="1" ht="17.149999999999999" customHeight="1" x14ac:dyDescent="0.55000000000000004">
      <c r="A24" s="58" t="s">
        <v>115</v>
      </c>
      <c r="B24" s="69">
        <v>45</v>
      </c>
      <c r="C24" s="70">
        <v>1908276</v>
      </c>
      <c r="D24" s="69">
        <v>56</v>
      </c>
      <c r="E24" s="31">
        <v>2309707</v>
      </c>
      <c r="F24" s="69">
        <v>65</v>
      </c>
      <c r="G24" s="31">
        <f>2717272</f>
        <v>2717272</v>
      </c>
    </row>
    <row r="25" spans="1:9" s="28" customFormat="1" ht="17.25" customHeight="1" x14ac:dyDescent="0.55000000000000004">
      <c r="A25" s="58" t="s">
        <v>114</v>
      </c>
      <c r="B25" s="69">
        <v>2</v>
      </c>
      <c r="C25" s="70">
        <v>33038</v>
      </c>
      <c r="D25" s="69">
        <v>5</v>
      </c>
      <c r="E25" s="31">
        <v>152375</v>
      </c>
      <c r="F25" s="69">
        <v>4</v>
      </c>
      <c r="G25" s="31">
        <v>147659</v>
      </c>
    </row>
    <row r="26" spans="1:9" s="28" customFormat="1" ht="17.149999999999999" customHeight="1" x14ac:dyDescent="0.55000000000000004">
      <c r="A26" s="58" t="s">
        <v>86</v>
      </c>
      <c r="B26" s="69">
        <v>658</v>
      </c>
      <c r="C26" s="70">
        <v>14460930</v>
      </c>
      <c r="D26" s="69">
        <v>637</v>
      </c>
      <c r="E26" s="31">
        <v>14585501</v>
      </c>
      <c r="F26" s="69">
        <v>715</v>
      </c>
      <c r="G26" s="31">
        <v>17154402</v>
      </c>
      <c r="H26" s="66"/>
      <c r="I26" s="66"/>
    </row>
    <row r="27" spans="1:9" s="28" customFormat="1" ht="17.149999999999999" customHeight="1" thickBot="1" x14ac:dyDescent="0.6">
      <c r="A27" s="57" t="s">
        <v>113</v>
      </c>
      <c r="B27" s="67">
        <v>0</v>
      </c>
      <c r="C27" s="68">
        <v>0</v>
      </c>
      <c r="D27" s="67">
        <v>0</v>
      </c>
      <c r="E27" s="29">
        <v>0</v>
      </c>
      <c r="F27" s="67">
        <v>0</v>
      </c>
      <c r="G27" s="29">
        <v>0</v>
      </c>
    </row>
    <row r="28" spans="1:9" s="28" customFormat="1" ht="9" customHeight="1" x14ac:dyDescent="0.55000000000000004">
      <c r="B28" s="56"/>
      <c r="C28" s="56"/>
      <c r="D28" s="56"/>
      <c r="E28" s="56"/>
      <c r="F28" s="56"/>
      <c r="G28" s="56"/>
    </row>
    <row r="29" spans="1:9" s="28" customFormat="1" ht="13.5" thickBot="1" x14ac:dyDescent="0.6">
      <c r="A29" s="38" t="s">
        <v>112</v>
      </c>
      <c r="B29" s="87"/>
      <c r="C29" s="87"/>
      <c r="D29" s="87"/>
      <c r="E29" s="87"/>
      <c r="F29" s="87"/>
      <c r="G29" s="87"/>
    </row>
    <row r="30" spans="1:9" s="28" customFormat="1" ht="13" x14ac:dyDescent="0.55000000000000004">
      <c r="A30" s="86"/>
      <c r="B30" s="155" t="s">
        <v>111</v>
      </c>
      <c r="C30" s="156"/>
      <c r="D30" s="85" t="s">
        <v>110</v>
      </c>
      <c r="E30" s="84"/>
      <c r="F30" s="85" t="s">
        <v>109</v>
      </c>
      <c r="G30" s="84"/>
    </row>
    <row r="31" spans="1:9" s="28" customFormat="1" ht="30" customHeight="1" x14ac:dyDescent="0.55000000000000004">
      <c r="A31" s="83"/>
      <c r="B31" s="82" t="s">
        <v>108</v>
      </c>
      <c r="C31" s="81" t="s">
        <v>106</v>
      </c>
      <c r="D31" s="82" t="s">
        <v>107</v>
      </c>
      <c r="E31" s="81" t="s">
        <v>106</v>
      </c>
      <c r="F31" s="82" t="s">
        <v>107</v>
      </c>
      <c r="G31" s="81" t="s">
        <v>106</v>
      </c>
    </row>
    <row r="32" spans="1:9" s="28" customFormat="1" ht="20.149999999999999" customHeight="1" x14ac:dyDescent="0.55000000000000004">
      <c r="A32" s="80" t="s">
        <v>105</v>
      </c>
      <c r="B32" s="78">
        <v>15140</v>
      </c>
      <c r="C32" s="79">
        <v>15126127</v>
      </c>
      <c r="D32" s="78">
        <v>15251</v>
      </c>
      <c r="E32" s="77">
        <v>15678232</v>
      </c>
      <c r="F32" s="78">
        <v>14698</v>
      </c>
      <c r="G32" s="77">
        <v>15461106</v>
      </c>
    </row>
    <row r="33" spans="1:7" s="28" customFormat="1" ht="9" customHeight="1" x14ac:dyDescent="0.55000000000000004">
      <c r="A33" s="61"/>
      <c r="B33" s="76"/>
      <c r="C33" s="75"/>
      <c r="D33" s="60"/>
      <c r="E33" s="60"/>
      <c r="F33" s="137"/>
      <c r="G33" s="60"/>
    </row>
    <row r="34" spans="1:7" s="28" customFormat="1" ht="16.5" customHeight="1" x14ac:dyDescent="0.55000000000000004">
      <c r="A34" s="58" t="s">
        <v>104</v>
      </c>
      <c r="B34" s="69">
        <v>7</v>
      </c>
      <c r="C34" s="70">
        <v>301286</v>
      </c>
      <c r="D34" s="69">
        <v>5</v>
      </c>
      <c r="E34" s="31">
        <v>156820</v>
      </c>
      <c r="F34" s="69">
        <v>1</v>
      </c>
      <c r="G34" s="31">
        <v>50444</v>
      </c>
    </row>
    <row r="35" spans="1:7" s="28" customFormat="1" ht="17.149999999999999" customHeight="1" x14ac:dyDescent="0.55000000000000004">
      <c r="A35" s="58" t="s">
        <v>103</v>
      </c>
      <c r="B35" s="69">
        <v>1126</v>
      </c>
      <c r="C35" s="70">
        <v>1349251</v>
      </c>
      <c r="D35" s="69">
        <v>1087</v>
      </c>
      <c r="E35" s="31">
        <v>1360797</v>
      </c>
      <c r="F35" s="69">
        <v>962</v>
      </c>
      <c r="G35" s="31">
        <v>1080330</v>
      </c>
    </row>
    <row r="36" spans="1:7" s="28" customFormat="1" ht="17.149999999999999" customHeight="1" x14ac:dyDescent="0.55000000000000004">
      <c r="A36" s="58" t="s">
        <v>102</v>
      </c>
      <c r="B36" s="69">
        <v>252</v>
      </c>
      <c r="C36" s="70">
        <v>138286</v>
      </c>
      <c r="D36" s="69">
        <v>400</v>
      </c>
      <c r="E36" s="31">
        <v>403740</v>
      </c>
      <c r="F36" s="69">
        <v>244</v>
      </c>
      <c r="G36" s="31">
        <v>137917</v>
      </c>
    </row>
    <row r="37" spans="1:7" s="28" customFormat="1" ht="17.149999999999999" customHeight="1" x14ac:dyDescent="0.55000000000000004">
      <c r="A37" s="74" t="s">
        <v>101</v>
      </c>
      <c r="B37" s="72">
        <v>1138</v>
      </c>
      <c r="C37" s="73">
        <v>958739</v>
      </c>
      <c r="D37" s="72">
        <v>1195</v>
      </c>
      <c r="E37" s="71">
        <v>1029881</v>
      </c>
      <c r="F37" s="72">
        <v>1171</v>
      </c>
      <c r="G37" s="71">
        <v>992302</v>
      </c>
    </row>
    <row r="38" spans="1:7" s="28" customFormat="1" ht="17.149999999999999" customHeight="1" x14ac:dyDescent="0.55000000000000004">
      <c r="A38" s="58" t="s">
        <v>100</v>
      </c>
      <c r="B38" s="69">
        <v>0</v>
      </c>
      <c r="C38" s="70">
        <v>0</v>
      </c>
      <c r="D38" s="69">
        <v>0</v>
      </c>
      <c r="E38" s="31">
        <v>0</v>
      </c>
      <c r="F38" s="69">
        <v>0</v>
      </c>
      <c r="G38" s="31">
        <v>0</v>
      </c>
    </row>
    <row r="39" spans="1:7" s="28" customFormat="1" ht="17.149999999999999" customHeight="1" x14ac:dyDescent="0.55000000000000004">
      <c r="A39" s="58" t="s">
        <v>99</v>
      </c>
      <c r="B39" s="69">
        <v>7385</v>
      </c>
      <c r="C39" s="70">
        <v>7942565</v>
      </c>
      <c r="D39" s="69">
        <v>7465</v>
      </c>
      <c r="E39" s="31">
        <v>8324962</v>
      </c>
      <c r="F39" s="69">
        <v>7213</v>
      </c>
      <c r="G39" s="31">
        <v>8533553</v>
      </c>
    </row>
    <row r="40" spans="1:7" s="28" customFormat="1" ht="17.149999999999999" customHeight="1" x14ac:dyDescent="0.55000000000000004">
      <c r="A40" s="58" t="s">
        <v>98</v>
      </c>
      <c r="B40" s="69">
        <v>2511</v>
      </c>
      <c r="C40" s="70">
        <v>1681851</v>
      </c>
      <c r="D40" s="69">
        <v>2300</v>
      </c>
      <c r="E40" s="31">
        <v>1510604</v>
      </c>
      <c r="F40" s="69">
        <v>2301</v>
      </c>
      <c r="G40" s="31">
        <v>1592214</v>
      </c>
    </row>
    <row r="41" spans="1:7" s="28" customFormat="1" ht="17.149999999999999" customHeight="1" x14ac:dyDescent="0.55000000000000004">
      <c r="A41" s="58" t="s">
        <v>97</v>
      </c>
      <c r="B41" s="69">
        <v>27</v>
      </c>
      <c r="C41" s="70">
        <v>21174</v>
      </c>
      <c r="D41" s="69">
        <v>0</v>
      </c>
      <c r="E41" s="31">
        <v>0</v>
      </c>
      <c r="F41" s="69">
        <v>0</v>
      </c>
      <c r="G41" s="31">
        <v>0</v>
      </c>
    </row>
    <row r="42" spans="1:7" s="28" customFormat="1" ht="17.149999999999999" customHeight="1" x14ac:dyDescent="0.55000000000000004">
      <c r="A42" s="74" t="s">
        <v>96</v>
      </c>
      <c r="B42" s="72">
        <v>2</v>
      </c>
      <c r="C42" s="73">
        <v>8181</v>
      </c>
      <c r="D42" s="72">
        <v>0</v>
      </c>
      <c r="E42" s="71">
        <v>0</v>
      </c>
      <c r="F42" s="72">
        <v>9</v>
      </c>
      <c r="G42" s="71">
        <v>6241</v>
      </c>
    </row>
    <row r="43" spans="1:7" s="28" customFormat="1" ht="17.149999999999999" customHeight="1" x14ac:dyDescent="0.55000000000000004">
      <c r="A43" s="58" t="s">
        <v>95</v>
      </c>
      <c r="B43" s="69">
        <v>415</v>
      </c>
      <c r="C43" s="70">
        <v>321860</v>
      </c>
      <c r="D43" s="69">
        <v>412</v>
      </c>
      <c r="E43" s="31">
        <v>365113</v>
      </c>
      <c r="F43" s="69">
        <v>381</v>
      </c>
      <c r="G43" s="31">
        <v>364643</v>
      </c>
    </row>
    <row r="44" spans="1:7" s="28" customFormat="1" ht="17.149999999999999" customHeight="1" x14ac:dyDescent="0.55000000000000004">
      <c r="A44" s="58" t="s">
        <v>94</v>
      </c>
      <c r="B44" s="69">
        <v>0</v>
      </c>
      <c r="C44" s="70">
        <v>0</v>
      </c>
      <c r="D44" s="69">
        <v>0</v>
      </c>
      <c r="E44" s="31">
        <v>0</v>
      </c>
      <c r="F44" s="69">
        <v>0</v>
      </c>
      <c r="G44" s="31">
        <v>0</v>
      </c>
    </row>
    <row r="45" spans="1:7" s="28" customFormat="1" ht="17.149999999999999" customHeight="1" x14ac:dyDescent="0.55000000000000004">
      <c r="A45" s="58" t="s">
        <v>93</v>
      </c>
      <c r="B45" s="69">
        <v>107</v>
      </c>
      <c r="C45" s="70">
        <v>52594</v>
      </c>
      <c r="D45" s="69">
        <v>162</v>
      </c>
      <c r="E45" s="31">
        <v>79698</v>
      </c>
      <c r="F45" s="69">
        <v>148</v>
      </c>
      <c r="G45" s="31">
        <v>71411</v>
      </c>
    </row>
    <row r="46" spans="1:7" s="28" customFormat="1" ht="17.149999999999999" customHeight="1" x14ac:dyDescent="0.55000000000000004">
      <c r="A46" s="58" t="s">
        <v>92</v>
      </c>
      <c r="B46" s="69">
        <v>0</v>
      </c>
      <c r="C46" s="70">
        <v>0</v>
      </c>
      <c r="D46" s="69">
        <v>0</v>
      </c>
      <c r="E46" s="31">
        <v>0</v>
      </c>
      <c r="F46" s="69">
        <v>0</v>
      </c>
      <c r="G46" s="31">
        <v>0</v>
      </c>
    </row>
    <row r="47" spans="1:7" s="28" customFormat="1" ht="17.149999999999999" customHeight="1" x14ac:dyDescent="0.55000000000000004">
      <c r="A47" s="74" t="s">
        <v>91</v>
      </c>
      <c r="B47" s="72">
        <v>337</v>
      </c>
      <c r="C47" s="73">
        <v>805956</v>
      </c>
      <c r="D47" s="72">
        <v>299</v>
      </c>
      <c r="E47" s="71">
        <v>803702</v>
      </c>
      <c r="F47" s="72">
        <v>322</v>
      </c>
      <c r="G47" s="71">
        <v>870194</v>
      </c>
    </row>
    <row r="48" spans="1:7" s="28" customFormat="1" ht="17.149999999999999" customHeight="1" x14ac:dyDescent="0.55000000000000004">
      <c r="A48" s="58" t="s">
        <v>90</v>
      </c>
      <c r="B48" s="69">
        <v>24</v>
      </c>
      <c r="C48" s="70">
        <v>11847</v>
      </c>
      <c r="D48" s="69">
        <v>99</v>
      </c>
      <c r="E48" s="31">
        <v>55954</v>
      </c>
      <c r="F48" s="69">
        <v>108</v>
      </c>
      <c r="G48" s="31">
        <v>60015</v>
      </c>
    </row>
    <row r="49" spans="1:9" s="28" customFormat="1" ht="17.149999999999999" customHeight="1" x14ac:dyDescent="0.55000000000000004">
      <c r="A49" s="58" t="s">
        <v>89</v>
      </c>
      <c r="B49" s="69">
        <v>36</v>
      </c>
      <c r="C49" s="70">
        <v>24685</v>
      </c>
      <c r="D49" s="69">
        <v>36</v>
      </c>
      <c r="E49" s="31">
        <v>25133</v>
      </c>
      <c r="F49" s="69">
        <v>24</v>
      </c>
      <c r="G49" s="31">
        <v>16409</v>
      </c>
    </row>
    <row r="50" spans="1:9" s="28" customFormat="1" ht="17.149999999999999" customHeight="1" x14ac:dyDescent="0.55000000000000004">
      <c r="A50" s="58" t="s">
        <v>88</v>
      </c>
      <c r="B50" s="69">
        <v>403</v>
      </c>
      <c r="C50" s="70">
        <v>1244082</v>
      </c>
      <c r="D50" s="69">
        <v>415</v>
      </c>
      <c r="E50" s="31">
        <v>1276658</v>
      </c>
      <c r="F50" s="69">
        <v>455</v>
      </c>
      <c r="G50" s="31">
        <v>1410229</v>
      </c>
    </row>
    <row r="51" spans="1:9" s="28" customFormat="1" ht="17.149999999999999" customHeight="1" x14ac:dyDescent="0.55000000000000004">
      <c r="A51" s="58" t="s">
        <v>87</v>
      </c>
      <c r="B51" s="69">
        <v>11</v>
      </c>
      <c r="C51" s="70">
        <v>8239</v>
      </c>
      <c r="D51" s="69">
        <v>32</v>
      </c>
      <c r="E51" s="31">
        <v>23718</v>
      </c>
      <c r="F51" s="69">
        <v>17</v>
      </c>
      <c r="G51" s="31">
        <v>12733</v>
      </c>
    </row>
    <row r="52" spans="1:9" s="28" customFormat="1" ht="17.149999999999999" customHeight="1" x14ac:dyDescent="0.55000000000000004">
      <c r="A52" s="74" t="s">
        <v>86</v>
      </c>
      <c r="B52" s="72">
        <v>209</v>
      </c>
      <c r="C52" s="73">
        <v>106601</v>
      </c>
      <c r="D52" s="72">
        <v>212</v>
      </c>
      <c r="E52" s="71">
        <v>102511</v>
      </c>
      <c r="F52" s="72">
        <v>214</v>
      </c>
      <c r="G52" s="71">
        <v>108501</v>
      </c>
    </row>
    <row r="53" spans="1:9" s="28" customFormat="1" ht="17.149999999999999" customHeight="1" x14ac:dyDescent="0.55000000000000004">
      <c r="A53" s="58" t="s">
        <v>85</v>
      </c>
      <c r="B53" s="69">
        <v>1145</v>
      </c>
      <c r="C53" s="70">
        <v>146393</v>
      </c>
      <c r="D53" s="69">
        <v>1114</v>
      </c>
      <c r="E53" s="31">
        <v>145421</v>
      </c>
      <c r="F53" s="69">
        <v>1125</v>
      </c>
      <c r="G53" s="31">
        <v>153114</v>
      </c>
    </row>
    <row r="54" spans="1:9" s="28" customFormat="1" ht="17.149999999999999" customHeight="1" x14ac:dyDescent="0.55000000000000004">
      <c r="A54" s="58" t="s">
        <v>84</v>
      </c>
      <c r="B54" s="69">
        <v>0</v>
      </c>
      <c r="C54" s="70">
        <v>0</v>
      </c>
      <c r="D54" s="69">
        <v>5</v>
      </c>
      <c r="E54" s="31">
        <v>1183</v>
      </c>
      <c r="F54" s="69">
        <v>1</v>
      </c>
      <c r="G54" s="31">
        <v>313</v>
      </c>
    </row>
    <row r="55" spans="1:9" s="28" customFormat="1" ht="17.149999999999999" customHeight="1" x14ac:dyDescent="0.55000000000000004">
      <c r="A55" s="58" t="s">
        <v>83</v>
      </c>
      <c r="B55" s="69">
        <v>0</v>
      </c>
      <c r="C55" s="70">
        <v>0</v>
      </c>
      <c r="D55" s="69">
        <v>0</v>
      </c>
      <c r="E55" s="31">
        <v>0</v>
      </c>
      <c r="F55" s="69">
        <v>0</v>
      </c>
      <c r="G55" s="31">
        <v>0</v>
      </c>
    </row>
    <row r="56" spans="1:9" s="28" customFormat="1" ht="17.149999999999999" customHeight="1" thickBot="1" x14ac:dyDescent="0.6">
      <c r="A56" s="57" t="s">
        <v>82</v>
      </c>
      <c r="B56" s="67">
        <v>4</v>
      </c>
      <c r="C56" s="68">
        <v>2255</v>
      </c>
      <c r="D56" s="67">
        <v>13</v>
      </c>
      <c r="E56" s="29">
        <v>12337</v>
      </c>
      <c r="F56" s="67">
        <v>2</v>
      </c>
      <c r="G56" s="29">
        <v>543</v>
      </c>
      <c r="H56" s="66"/>
      <c r="I56" s="66"/>
    </row>
    <row r="57" spans="1:9" ht="13" x14ac:dyDescent="0.55000000000000004">
      <c r="D57" s="55"/>
      <c r="E57" s="26"/>
      <c r="F57" s="55"/>
      <c r="G57" s="26" t="s">
        <v>81</v>
      </c>
    </row>
    <row r="58" spans="1:9" ht="20.149999999999999" customHeight="1" x14ac:dyDescent="0.55000000000000004">
      <c r="A58" s="24" t="s">
        <v>80</v>
      </c>
      <c r="E58" s="55"/>
      <c r="G58" s="55"/>
    </row>
    <row r="59" spans="1:9" ht="20.149999999999999" customHeight="1" x14ac:dyDescent="0.55000000000000004"/>
  </sheetData>
  <mergeCells count="2">
    <mergeCell ref="B4:C4"/>
    <mergeCell ref="B30:C30"/>
  </mergeCells>
  <phoneticPr fontId="3"/>
  <pageMargins left="0.78740157480314965" right="0.78740157480314965" top="0.98425196850393704" bottom="0.39370078740157483" header="0.51181102362204722" footer="0.19685039370078741"/>
  <pageSetup paperSize="9" scale="73" firstPageNumber="46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3"/>
  <sheetViews>
    <sheetView zoomScaleNormal="100" workbookViewId="0"/>
  </sheetViews>
  <sheetFormatPr defaultColWidth="8.83203125" defaultRowHeight="23.25" customHeight="1" x14ac:dyDescent="0.55000000000000004"/>
  <cols>
    <col min="1" max="1" width="5.33203125" style="24" customWidth="1"/>
    <col min="2" max="2" width="11.33203125" style="24" bestFit="1" customWidth="1"/>
    <col min="3" max="5" width="20.58203125" style="24" customWidth="1"/>
    <col min="6" max="16384" width="8.83203125" style="24"/>
  </cols>
  <sheetData>
    <row r="1" spans="1:7" ht="25" customHeight="1" x14ac:dyDescent="0.55000000000000004">
      <c r="A1" s="43" t="s">
        <v>79</v>
      </c>
      <c r="B1" s="43"/>
      <c r="C1" s="41"/>
      <c r="D1" s="41"/>
      <c r="E1" s="41"/>
    </row>
    <row r="2" spans="1:7" ht="10" customHeight="1" x14ac:dyDescent="0.55000000000000004">
      <c r="A2" s="39"/>
      <c r="B2" s="39"/>
      <c r="C2" s="39"/>
      <c r="D2" s="39"/>
      <c r="E2" s="39"/>
    </row>
    <row r="3" spans="1:7" s="28" customFormat="1" ht="20.149999999999999" customHeight="1" thickBot="1" x14ac:dyDescent="0.6">
      <c r="A3" s="38" t="s">
        <v>78</v>
      </c>
      <c r="B3" s="38"/>
      <c r="C3" s="26"/>
      <c r="D3" s="26"/>
      <c r="E3" s="26" t="s">
        <v>77</v>
      </c>
    </row>
    <row r="4" spans="1:7" s="28" customFormat="1" ht="20.149999999999999" customHeight="1" x14ac:dyDescent="0.55000000000000004">
      <c r="A4" s="65"/>
      <c r="B4" s="36"/>
      <c r="C4" s="34" t="s">
        <v>76</v>
      </c>
      <c r="D4" s="33" t="s">
        <v>18</v>
      </c>
      <c r="E4" s="150" t="s">
        <v>75</v>
      </c>
    </row>
    <row r="5" spans="1:7" s="28" customFormat="1" ht="20.149999999999999" customHeight="1" x14ac:dyDescent="0.55000000000000004">
      <c r="A5" s="157" t="s">
        <v>27</v>
      </c>
      <c r="B5" s="158"/>
      <c r="C5" s="60">
        <v>250460</v>
      </c>
      <c r="D5" s="60">
        <v>250710</v>
      </c>
      <c r="E5" s="143">
        <v>247893</v>
      </c>
      <c r="G5" s="56"/>
    </row>
    <row r="6" spans="1:7" s="28" customFormat="1" ht="20.149999999999999" customHeight="1" x14ac:dyDescent="0.55000000000000004">
      <c r="A6" s="64"/>
      <c r="B6" s="61"/>
      <c r="C6" s="60"/>
      <c r="D6" s="60"/>
      <c r="E6" s="145"/>
      <c r="G6" s="56"/>
    </row>
    <row r="7" spans="1:7" s="28" customFormat="1" ht="20.149999999999999" customHeight="1" x14ac:dyDescent="0.55000000000000004">
      <c r="A7" s="38" t="s">
        <v>74</v>
      </c>
      <c r="B7" s="50"/>
      <c r="C7" s="31">
        <v>21529</v>
      </c>
      <c r="D7" s="31">
        <v>22048</v>
      </c>
      <c r="E7" s="147">
        <f>SUM(E8:E10)</f>
        <v>22249</v>
      </c>
      <c r="G7" s="56"/>
    </row>
    <row r="8" spans="1:7" s="28" customFormat="1" ht="20.149999999999999" customHeight="1" x14ac:dyDescent="0.55000000000000004">
      <c r="A8" s="38"/>
      <c r="B8" s="50" t="s">
        <v>70</v>
      </c>
      <c r="C8" s="31">
        <v>7120</v>
      </c>
      <c r="D8" s="31">
        <v>7365</v>
      </c>
      <c r="E8" s="147">
        <v>7383</v>
      </c>
    </row>
    <row r="9" spans="1:7" s="28" customFormat="1" ht="20.149999999999999" customHeight="1" x14ac:dyDescent="0.55000000000000004">
      <c r="A9" s="38"/>
      <c r="B9" s="50" t="s">
        <v>69</v>
      </c>
      <c r="C9" s="31">
        <v>13122</v>
      </c>
      <c r="D9" s="31">
        <v>13551</v>
      </c>
      <c r="E9" s="147">
        <v>13722</v>
      </c>
    </row>
    <row r="10" spans="1:7" s="28" customFormat="1" ht="20.149999999999999" customHeight="1" x14ac:dyDescent="0.55000000000000004">
      <c r="A10" s="38"/>
      <c r="B10" s="50" t="s">
        <v>73</v>
      </c>
      <c r="C10" s="31">
        <v>1099</v>
      </c>
      <c r="D10" s="31">
        <v>1132</v>
      </c>
      <c r="E10" s="147">
        <v>1144</v>
      </c>
      <c r="G10" s="56"/>
    </row>
    <row r="11" spans="1:7" s="28" customFormat="1" ht="20.149999999999999" customHeight="1" x14ac:dyDescent="0.55000000000000004">
      <c r="A11" s="38" t="s">
        <v>72</v>
      </c>
      <c r="B11" s="50"/>
      <c r="C11" s="31">
        <v>502</v>
      </c>
      <c r="D11" s="31">
        <v>471</v>
      </c>
      <c r="E11" s="147">
        <f>SUM(E12:E13)</f>
        <v>463</v>
      </c>
    </row>
    <row r="12" spans="1:7" s="28" customFormat="1" ht="20.149999999999999" customHeight="1" x14ac:dyDescent="0.55000000000000004">
      <c r="A12" s="38"/>
      <c r="B12" s="50" t="s">
        <v>70</v>
      </c>
      <c r="C12" s="31">
        <v>288</v>
      </c>
      <c r="D12" s="31">
        <v>275</v>
      </c>
      <c r="E12" s="147">
        <v>274</v>
      </c>
    </row>
    <row r="13" spans="1:7" s="28" customFormat="1" ht="20.149999999999999" customHeight="1" x14ac:dyDescent="0.55000000000000004">
      <c r="A13" s="38"/>
      <c r="B13" s="50" t="s">
        <v>69</v>
      </c>
      <c r="C13" s="31">
        <v>214</v>
      </c>
      <c r="D13" s="31">
        <v>196</v>
      </c>
      <c r="E13" s="147">
        <v>189</v>
      </c>
    </row>
    <row r="14" spans="1:7" s="28" customFormat="1" ht="20.149999999999999" customHeight="1" x14ac:dyDescent="0.55000000000000004">
      <c r="A14" s="38" t="s">
        <v>71</v>
      </c>
      <c r="B14" s="50"/>
      <c r="C14" s="31">
        <v>123951</v>
      </c>
      <c r="D14" s="31">
        <v>122778</v>
      </c>
      <c r="E14" s="147">
        <f>E15+E16</f>
        <v>122132</v>
      </c>
    </row>
    <row r="15" spans="1:7" s="28" customFormat="1" ht="20.149999999999999" customHeight="1" x14ac:dyDescent="0.55000000000000004">
      <c r="A15" s="38"/>
      <c r="B15" s="50" t="s">
        <v>70</v>
      </c>
      <c r="C15" s="31">
        <v>64246</v>
      </c>
      <c r="D15" s="31">
        <v>65973</v>
      </c>
      <c r="E15" s="147">
        <v>67371</v>
      </c>
    </row>
    <row r="16" spans="1:7" s="28" customFormat="1" ht="20.149999999999999" customHeight="1" x14ac:dyDescent="0.55000000000000004">
      <c r="A16" s="38"/>
      <c r="B16" s="50" t="s">
        <v>69</v>
      </c>
      <c r="C16" s="31">
        <v>59705</v>
      </c>
      <c r="D16" s="31">
        <v>56805</v>
      </c>
      <c r="E16" s="147">
        <v>54761</v>
      </c>
    </row>
    <row r="17" spans="1:5" s="28" customFormat="1" ht="20.149999999999999" customHeight="1" x14ac:dyDescent="0.55000000000000004">
      <c r="A17" s="38" t="s">
        <v>68</v>
      </c>
      <c r="B17" s="50"/>
      <c r="C17" s="31">
        <v>4776</v>
      </c>
      <c r="D17" s="31">
        <v>4759</v>
      </c>
      <c r="E17" s="147">
        <f>E18+E19</f>
        <v>1231</v>
      </c>
    </row>
    <row r="18" spans="1:5" s="28" customFormat="1" ht="20.149999999999999" customHeight="1" x14ac:dyDescent="0.55000000000000004">
      <c r="A18" s="38"/>
      <c r="B18" s="50" t="s">
        <v>67</v>
      </c>
      <c r="C18" s="31">
        <v>3826</v>
      </c>
      <c r="D18" s="31">
        <v>3789</v>
      </c>
      <c r="E18" s="147">
        <f>815+224</f>
        <v>1039</v>
      </c>
    </row>
    <row r="19" spans="1:5" s="28" customFormat="1" ht="20.149999999999999" customHeight="1" x14ac:dyDescent="0.55000000000000004">
      <c r="A19" s="38"/>
      <c r="B19" s="50" t="s">
        <v>66</v>
      </c>
      <c r="C19" s="31">
        <v>950</v>
      </c>
      <c r="D19" s="31">
        <v>970</v>
      </c>
      <c r="E19" s="147">
        <v>192</v>
      </c>
    </row>
    <row r="20" spans="1:5" s="28" customFormat="1" ht="20.149999999999999" customHeight="1" x14ac:dyDescent="0.55000000000000004">
      <c r="A20" s="38" t="s">
        <v>65</v>
      </c>
      <c r="B20" s="50"/>
      <c r="C20" s="31">
        <v>4281</v>
      </c>
      <c r="D20" s="31">
        <v>4615</v>
      </c>
      <c r="E20" s="147">
        <v>4677</v>
      </c>
    </row>
    <row r="21" spans="1:5" s="28" customFormat="1" ht="20.149999999999999" customHeight="1" thickBot="1" x14ac:dyDescent="0.6">
      <c r="A21" s="63" t="s">
        <v>64</v>
      </c>
      <c r="B21" s="47"/>
      <c r="C21" s="29">
        <v>95421</v>
      </c>
      <c r="D21" s="29">
        <v>96039</v>
      </c>
      <c r="E21" s="149">
        <v>97141</v>
      </c>
    </row>
    <row r="22" spans="1:5" s="28" customFormat="1" ht="20.149999999999999" customHeight="1" x14ac:dyDescent="0.55000000000000004">
      <c r="A22" s="28" t="s">
        <v>63</v>
      </c>
      <c r="E22" s="26" t="s">
        <v>62</v>
      </c>
    </row>
    <row r="23" spans="1:5" ht="23.25" customHeight="1" x14ac:dyDescent="0.55000000000000004">
      <c r="A23" s="28" t="s">
        <v>61</v>
      </c>
    </row>
  </sheetData>
  <mergeCells count="1">
    <mergeCell ref="A5:B5"/>
  </mergeCells>
  <phoneticPr fontId="3"/>
  <pageMargins left="0.78740157480314965" right="0.78740157480314965" top="0.98425196850393704" bottom="0.39370078740157483" header="0.51181102362204722" footer="0.19685039370078741"/>
  <pageSetup paperSize="9" firstPageNumber="47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8"/>
  <sheetViews>
    <sheetView zoomScaleNormal="100" workbookViewId="0"/>
  </sheetViews>
  <sheetFormatPr defaultColWidth="8.83203125" defaultRowHeight="23.25" customHeight="1" x14ac:dyDescent="0.55000000000000004"/>
  <cols>
    <col min="1" max="5" width="15.58203125" style="24" customWidth="1"/>
    <col min="6" max="6" width="11.33203125" style="24" bestFit="1" customWidth="1"/>
    <col min="7" max="16384" width="8.83203125" style="24"/>
  </cols>
  <sheetData>
    <row r="1" spans="1:10" ht="25" customHeight="1" x14ac:dyDescent="0.55000000000000004">
      <c r="A1" s="43" t="s">
        <v>232</v>
      </c>
      <c r="B1" s="43"/>
      <c r="C1" s="43"/>
      <c r="D1" s="43"/>
      <c r="E1" s="41"/>
    </row>
    <row r="2" spans="1:10" ht="10" customHeight="1" x14ac:dyDescent="0.55000000000000004">
      <c r="A2" s="39"/>
      <c r="B2" s="39"/>
      <c r="C2" s="39"/>
      <c r="D2" s="39"/>
      <c r="E2" s="39"/>
    </row>
    <row r="3" spans="1:10" s="28" customFormat="1" ht="20.149999999999999" customHeight="1" thickBot="1" x14ac:dyDescent="0.6">
      <c r="A3" s="38" t="s">
        <v>188</v>
      </c>
      <c r="B3" s="38"/>
      <c r="C3" s="38"/>
      <c r="D3" s="38"/>
      <c r="E3" s="26" t="s">
        <v>175</v>
      </c>
    </row>
    <row r="4" spans="1:10" s="28" customFormat="1" ht="20.149999999999999" customHeight="1" x14ac:dyDescent="0.55000000000000004">
      <c r="A4" s="36" t="s">
        <v>231</v>
      </c>
      <c r="B4" s="35" t="s">
        <v>27</v>
      </c>
      <c r="C4" s="35" t="s">
        <v>186</v>
      </c>
      <c r="D4" s="35" t="s">
        <v>185</v>
      </c>
      <c r="E4" s="65" t="s">
        <v>171</v>
      </c>
    </row>
    <row r="5" spans="1:10" s="28" customFormat="1" ht="20.149999999999999" customHeight="1" x14ac:dyDescent="0.55000000000000004">
      <c r="A5" s="104" t="s">
        <v>27</v>
      </c>
      <c r="B5" s="119">
        <v>2228701</v>
      </c>
      <c r="C5" s="62">
        <v>876825</v>
      </c>
      <c r="D5" s="62">
        <v>1351876</v>
      </c>
      <c r="E5" s="62">
        <v>6090</v>
      </c>
      <c r="F5" s="128"/>
    </row>
    <row r="6" spans="1:10" s="28" customFormat="1" ht="20.149999999999999" customHeight="1" x14ac:dyDescent="0.55000000000000004">
      <c r="A6" s="61"/>
      <c r="B6" s="121"/>
      <c r="C6" s="60"/>
      <c r="D6" s="60"/>
      <c r="E6" s="60"/>
      <c r="F6" s="128"/>
      <c r="G6" s="56"/>
      <c r="H6" s="56"/>
      <c r="I6" s="56"/>
      <c r="J6" s="56"/>
    </row>
    <row r="7" spans="1:10" s="28" customFormat="1" ht="20.149999999999999" customHeight="1" x14ac:dyDescent="0.55000000000000004">
      <c r="A7" s="58" t="s">
        <v>163</v>
      </c>
      <c r="B7" s="92">
        <v>280613</v>
      </c>
      <c r="C7" s="31">
        <v>93495</v>
      </c>
      <c r="D7" s="31">
        <v>187118</v>
      </c>
      <c r="E7" s="31">
        <v>767</v>
      </c>
      <c r="F7" s="127"/>
    </row>
    <row r="8" spans="1:10" s="28" customFormat="1" ht="20.149999999999999" customHeight="1" x14ac:dyDescent="0.55000000000000004">
      <c r="A8" s="58" t="s">
        <v>230</v>
      </c>
      <c r="B8" s="92">
        <v>90666</v>
      </c>
      <c r="C8" s="31">
        <v>28222</v>
      </c>
      <c r="D8" s="31">
        <v>62444</v>
      </c>
      <c r="E8" s="31">
        <v>248</v>
      </c>
      <c r="F8" s="127"/>
    </row>
    <row r="9" spans="1:10" s="28" customFormat="1" ht="20.149999999999999" customHeight="1" x14ac:dyDescent="0.55000000000000004">
      <c r="A9" s="58" t="s">
        <v>162</v>
      </c>
      <c r="B9" s="92">
        <v>810025</v>
      </c>
      <c r="C9" s="31">
        <v>274669</v>
      </c>
      <c r="D9" s="31">
        <v>535356</v>
      </c>
      <c r="E9" s="31">
        <v>2213</v>
      </c>
      <c r="F9" s="127"/>
    </row>
    <row r="10" spans="1:10" s="28" customFormat="1" ht="20.149999999999999" customHeight="1" x14ac:dyDescent="0.55000000000000004">
      <c r="A10" s="58" t="s">
        <v>165</v>
      </c>
      <c r="B10" s="92">
        <v>266837</v>
      </c>
      <c r="C10" s="31">
        <v>37880</v>
      </c>
      <c r="D10" s="31">
        <v>228957</v>
      </c>
      <c r="E10" s="31">
        <v>729</v>
      </c>
      <c r="F10" s="127"/>
    </row>
    <row r="11" spans="1:10" s="28" customFormat="1" ht="20.149999999999999" customHeight="1" thickBot="1" x14ac:dyDescent="0.6">
      <c r="A11" s="57" t="s">
        <v>229</v>
      </c>
      <c r="B11" s="90">
        <v>780560</v>
      </c>
      <c r="C11" s="29">
        <v>442559</v>
      </c>
      <c r="D11" s="29">
        <v>338001</v>
      </c>
      <c r="E11" s="29">
        <v>2133</v>
      </c>
      <c r="F11" s="127"/>
      <c r="G11" s="24"/>
      <c r="H11" s="24"/>
      <c r="I11" s="24"/>
      <c r="J11" s="24"/>
    </row>
    <row r="12" spans="1:10" s="28" customFormat="1" ht="20.149999999999999" customHeight="1" x14ac:dyDescent="0.55000000000000004">
      <c r="B12" s="56"/>
      <c r="C12" s="56"/>
      <c r="D12" s="56"/>
      <c r="E12" s="26" t="s">
        <v>228</v>
      </c>
      <c r="G12" s="24"/>
      <c r="H12" s="24"/>
      <c r="I12" s="24"/>
      <c r="J12" s="24"/>
    </row>
    <row r="13" spans="1:10" s="28" customFormat="1" ht="30" customHeight="1" x14ac:dyDescent="0.55000000000000004">
      <c r="A13" s="159" t="s">
        <v>227</v>
      </c>
      <c r="B13" s="159"/>
      <c r="C13" s="159"/>
      <c r="D13" s="159"/>
      <c r="E13" s="159"/>
      <c r="G13" s="24"/>
      <c r="H13" s="24"/>
      <c r="I13" s="24"/>
      <c r="J13" s="24"/>
    </row>
    <row r="14" spans="1:10" s="28" customFormat="1" ht="20.149999999999999" customHeight="1" x14ac:dyDescent="0.55000000000000004">
      <c r="G14" s="24"/>
      <c r="H14" s="24"/>
      <c r="I14" s="24"/>
      <c r="J14" s="24"/>
    </row>
    <row r="15" spans="1:10" s="28" customFormat="1" ht="20.149999999999999" customHeight="1" x14ac:dyDescent="0.55000000000000004">
      <c r="B15" s="56"/>
      <c r="C15" s="56"/>
      <c r="D15" s="56"/>
      <c r="E15" s="56"/>
      <c r="G15" s="24"/>
      <c r="H15" s="24"/>
      <c r="I15" s="24"/>
      <c r="J15" s="24"/>
    </row>
    <row r="16" spans="1:10" ht="20.149999999999999" customHeight="1" x14ac:dyDescent="0.55000000000000004"/>
    <row r="17" ht="20.149999999999999" customHeight="1" x14ac:dyDescent="0.55000000000000004"/>
    <row r="18" ht="20.149999999999999" customHeight="1" x14ac:dyDescent="0.55000000000000004"/>
  </sheetData>
  <mergeCells count="1">
    <mergeCell ref="A13:E13"/>
  </mergeCells>
  <phoneticPr fontId="3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0"/>
  <sheetViews>
    <sheetView view="pageBreakPreview" zoomScaleNormal="100" zoomScaleSheetLayoutView="100" zoomScalePageLayoutView="55" workbookViewId="0"/>
  </sheetViews>
  <sheetFormatPr defaultColWidth="9.33203125" defaultRowHeight="23.25" customHeight="1" x14ac:dyDescent="0.55000000000000004"/>
  <cols>
    <col min="1" max="1" width="18.08203125" style="24" customWidth="1"/>
    <col min="2" max="5" width="15.5" style="24" customWidth="1"/>
    <col min="6" max="6" width="9.33203125" style="24"/>
    <col min="7" max="7" width="13.5" style="24" bestFit="1" customWidth="1"/>
    <col min="8" max="16384" width="9.33203125" style="24"/>
  </cols>
  <sheetData>
    <row r="1" spans="1:10" ht="25" customHeight="1" x14ac:dyDescent="0.55000000000000004">
      <c r="A1" s="43" t="s">
        <v>226</v>
      </c>
      <c r="B1" s="43"/>
      <c r="C1" s="43"/>
      <c r="D1" s="43"/>
      <c r="E1" s="41"/>
    </row>
    <row r="2" spans="1:10" ht="10" customHeight="1" x14ac:dyDescent="0.55000000000000004">
      <c r="A2" s="39"/>
      <c r="B2" s="39"/>
      <c r="C2" s="39"/>
      <c r="D2" s="39"/>
      <c r="E2" s="39"/>
    </row>
    <row r="3" spans="1:10" ht="20.5" customHeight="1" x14ac:dyDescent="0.55000000000000004">
      <c r="A3" s="38" t="s">
        <v>225</v>
      </c>
      <c r="B3" s="39"/>
      <c r="C3" s="39"/>
      <c r="D3" s="39"/>
      <c r="E3" s="39"/>
    </row>
    <row r="4" spans="1:10" s="28" customFormat="1" ht="13.5" thickBot="1" x14ac:dyDescent="0.6">
      <c r="A4" s="38" t="s">
        <v>188</v>
      </c>
      <c r="B4" s="38"/>
      <c r="C4" s="38"/>
      <c r="D4" s="38"/>
      <c r="E4" s="26" t="s">
        <v>175</v>
      </c>
    </row>
    <row r="5" spans="1:10" s="28" customFormat="1" ht="19" customHeight="1" x14ac:dyDescent="0.55000000000000004">
      <c r="A5" s="36" t="s">
        <v>224</v>
      </c>
      <c r="B5" s="35" t="s">
        <v>27</v>
      </c>
      <c r="C5" s="35" t="s">
        <v>186</v>
      </c>
      <c r="D5" s="35" t="s">
        <v>185</v>
      </c>
      <c r="E5" s="65" t="s">
        <v>171</v>
      </c>
    </row>
    <row r="6" spans="1:10" s="28" customFormat="1" ht="19" customHeight="1" x14ac:dyDescent="0.55000000000000004">
      <c r="A6" s="61" t="s">
        <v>27</v>
      </c>
      <c r="B6" s="119">
        <v>16731741</v>
      </c>
      <c r="C6" s="62">
        <v>5657160</v>
      </c>
      <c r="D6" s="62">
        <v>11074581</v>
      </c>
      <c r="E6" s="62">
        <v>45716</v>
      </c>
      <c r="F6" s="125"/>
      <c r="G6" s="60"/>
      <c r="H6" s="60"/>
      <c r="I6" s="60"/>
      <c r="J6" s="60"/>
    </row>
    <row r="7" spans="1:10" s="28" customFormat="1" ht="19" customHeight="1" x14ac:dyDescent="0.55000000000000004">
      <c r="A7" s="118" t="s">
        <v>223</v>
      </c>
      <c r="B7" s="92">
        <v>308447</v>
      </c>
      <c r="C7" s="31">
        <v>92154</v>
      </c>
      <c r="D7" s="31">
        <v>216293</v>
      </c>
      <c r="E7" s="31">
        <v>843</v>
      </c>
      <c r="F7" s="125"/>
      <c r="G7" s="60"/>
      <c r="H7" s="60"/>
      <c r="I7" s="60"/>
      <c r="J7" s="60"/>
    </row>
    <row r="8" spans="1:10" s="28" customFormat="1" ht="19" customHeight="1" x14ac:dyDescent="0.55000000000000004">
      <c r="A8" s="118" t="s">
        <v>222</v>
      </c>
      <c r="B8" s="92">
        <v>327608</v>
      </c>
      <c r="C8" s="31">
        <v>102178</v>
      </c>
      <c r="D8" s="31">
        <v>225430</v>
      </c>
      <c r="E8" s="31">
        <v>895</v>
      </c>
      <c r="F8" s="125"/>
      <c r="G8" s="60"/>
      <c r="H8" s="60"/>
      <c r="I8" s="60"/>
      <c r="J8" s="60"/>
    </row>
    <row r="9" spans="1:10" s="28" customFormat="1" ht="19" customHeight="1" x14ac:dyDescent="0.55000000000000004">
      <c r="A9" s="118" t="s">
        <v>161</v>
      </c>
      <c r="B9" s="92">
        <v>1257585</v>
      </c>
      <c r="C9" s="31">
        <v>291713</v>
      </c>
      <c r="D9" s="31">
        <v>965872</v>
      </c>
      <c r="E9" s="31">
        <v>3436</v>
      </c>
      <c r="F9" s="125"/>
    </row>
    <row r="10" spans="1:10" s="28" customFormat="1" ht="19" customHeight="1" x14ac:dyDescent="0.55000000000000004">
      <c r="A10" s="118" t="s">
        <v>221</v>
      </c>
      <c r="B10" s="92">
        <v>324513</v>
      </c>
      <c r="C10" s="31">
        <v>85472</v>
      </c>
      <c r="D10" s="31">
        <v>239041</v>
      </c>
      <c r="E10" s="31">
        <v>887</v>
      </c>
      <c r="F10" s="125"/>
    </row>
    <row r="11" spans="1:10" s="28" customFormat="1" ht="19" customHeight="1" x14ac:dyDescent="0.55000000000000004">
      <c r="A11" s="118" t="s">
        <v>220</v>
      </c>
      <c r="B11" s="92">
        <v>314562</v>
      </c>
      <c r="C11" s="31">
        <v>132087</v>
      </c>
      <c r="D11" s="31">
        <v>182475</v>
      </c>
      <c r="E11" s="31">
        <v>859</v>
      </c>
      <c r="F11" s="125"/>
    </row>
    <row r="12" spans="1:10" s="28" customFormat="1" ht="19" customHeight="1" x14ac:dyDescent="0.55000000000000004">
      <c r="A12" s="118" t="s">
        <v>219</v>
      </c>
      <c r="B12" s="92">
        <v>8075717</v>
      </c>
      <c r="C12" s="31">
        <v>3207260</v>
      </c>
      <c r="D12" s="31">
        <v>4868457</v>
      </c>
      <c r="E12" s="31">
        <v>22065</v>
      </c>
      <c r="F12" s="125"/>
    </row>
    <row r="13" spans="1:10" s="28" customFormat="1" ht="19" customHeight="1" x14ac:dyDescent="0.55000000000000004">
      <c r="A13" s="118" t="s">
        <v>218</v>
      </c>
      <c r="B13" s="92">
        <v>301795</v>
      </c>
      <c r="C13" s="31">
        <v>121125</v>
      </c>
      <c r="D13" s="31">
        <v>180670</v>
      </c>
      <c r="E13" s="31">
        <v>825</v>
      </c>
      <c r="F13" s="125"/>
    </row>
    <row r="14" spans="1:10" s="28" customFormat="1" ht="19" customHeight="1" x14ac:dyDescent="0.55000000000000004">
      <c r="A14" s="118" t="s">
        <v>217</v>
      </c>
      <c r="B14" s="92">
        <v>825589</v>
      </c>
      <c r="C14" s="31">
        <v>260479</v>
      </c>
      <c r="D14" s="31">
        <v>565110</v>
      </c>
      <c r="E14" s="31">
        <v>2256</v>
      </c>
      <c r="F14" s="125"/>
    </row>
    <row r="15" spans="1:10" s="28" customFormat="1" ht="19" customHeight="1" x14ac:dyDescent="0.55000000000000004">
      <c r="A15" s="118" t="s">
        <v>216</v>
      </c>
      <c r="B15" s="92">
        <v>752635</v>
      </c>
      <c r="C15" s="31">
        <v>238048</v>
      </c>
      <c r="D15" s="31">
        <v>514587</v>
      </c>
      <c r="E15" s="31">
        <v>2056</v>
      </c>
      <c r="F15" s="125"/>
    </row>
    <row r="16" spans="1:10" s="28" customFormat="1" ht="19" customHeight="1" x14ac:dyDescent="0.55000000000000004">
      <c r="A16" s="118" t="s">
        <v>215</v>
      </c>
      <c r="B16" s="92">
        <v>2408896</v>
      </c>
      <c r="C16" s="31">
        <v>721649</v>
      </c>
      <c r="D16" s="31">
        <v>1687247</v>
      </c>
      <c r="E16" s="31">
        <v>6582</v>
      </c>
      <c r="F16" s="125"/>
    </row>
    <row r="17" spans="1:6" s="28" customFormat="1" ht="24" x14ac:dyDescent="0.55000000000000004">
      <c r="A17" s="126" t="s">
        <v>214</v>
      </c>
      <c r="B17" s="92">
        <v>697649</v>
      </c>
      <c r="C17" s="31">
        <v>82172</v>
      </c>
      <c r="D17" s="31">
        <v>615477</v>
      </c>
      <c r="E17" s="31">
        <v>1906</v>
      </c>
      <c r="F17" s="125"/>
    </row>
    <row r="18" spans="1:6" s="28" customFormat="1" ht="19" customHeight="1" thickBot="1" x14ac:dyDescent="0.6">
      <c r="A18" s="117" t="s">
        <v>213</v>
      </c>
      <c r="B18" s="90">
        <v>1136745</v>
      </c>
      <c r="C18" s="29">
        <v>322823</v>
      </c>
      <c r="D18" s="29">
        <v>813922</v>
      </c>
      <c r="E18" s="29">
        <v>3106</v>
      </c>
      <c r="F18" s="125"/>
    </row>
    <row r="19" spans="1:6" s="28" customFormat="1" ht="19" customHeight="1" thickBot="1" x14ac:dyDescent="0.6">
      <c r="A19" s="36" t="s">
        <v>212</v>
      </c>
      <c r="B19" s="124" t="s">
        <v>27</v>
      </c>
      <c r="C19" s="123" t="s">
        <v>186</v>
      </c>
      <c r="D19" s="123" t="s">
        <v>185</v>
      </c>
      <c r="E19" s="122" t="s">
        <v>171</v>
      </c>
    </row>
    <row r="20" spans="1:6" s="28" customFormat="1" ht="19" customHeight="1" x14ac:dyDescent="0.55000000000000004">
      <c r="A20" s="61" t="s">
        <v>27</v>
      </c>
      <c r="B20" s="121">
        <v>2168646</v>
      </c>
      <c r="C20" s="60">
        <v>559502</v>
      </c>
      <c r="D20" s="60">
        <v>1609144</v>
      </c>
      <c r="E20" s="60">
        <v>5925</v>
      </c>
    </row>
    <row r="21" spans="1:6" s="28" customFormat="1" ht="19" customHeight="1" x14ac:dyDescent="0.55000000000000004">
      <c r="A21" s="118" t="s">
        <v>211</v>
      </c>
      <c r="B21" s="92">
        <v>611703</v>
      </c>
      <c r="C21" s="31">
        <v>127951</v>
      </c>
      <c r="D21" s="31">
        <v>483752</v>
      </c>
      <c r="E21" s="31">
        <v>1671</v>
      </c>
    </row>
    <row r="22" spans="1:6" s="28" customFormat="1" ht="19" customHeight="1" x14ac:dyDescent="0.55000000000000004">
      <c r="A22" s="118" t="s">
        <v>210</v>
      </c>
      <c r="B22" s="92">
        <v>183681</v>
      </c>
      <c r="C22" s="31">
        <v>60168</v>
      </c>
      <c r="D22" s="31">
        <v>123513</v>
      </c>
      <c r="E22" s="31">
        <v>502</v>
      </c>
    </row>
    <row r="23" spans="1:6" s="28" customFormat="1" ht="19" customHeight="1" x14ac:dyDescent="0.55000000000000004">
      <c r="A23" s="118" t="s">
        <v>209</v>
      </c>
      <c r="B23" s="92">
        <v>431838</v>
      </c>
      <c r="C23" s="31">
        <v>105809</v>
      </c>
      <c r="D23" s="31">
        <v>326029</v>
      </c>
      <c r="E23" s="31">
        <v>1180</v>
      </c>
    </row>
    <row r="24" spans="1:6" s="28" customFormat="1" ht="19" customHeight="1" x14ac:dyDescent="0.55000000000000004">
      <c r="A24" s="118" t="s">
        <v>208</v>
      </c>
      <c r="B24" s="92">
        <v>541253</v>
      </c>
      <c r="C24" s="31">
        <v>150177</v>
      </c>
      <c r="D24" s="31">
        <v>391076</v>
      </c>
      <c r="E24" s="31">
        <v>1479</v>
      </c>
    </row>
    <row r="25" spans="1:6" s="28" customFormat="1" ht="19" customHeight="1" thickBot="1" x14ac:dyDescent="0.6">
      <c r="A25" s="117" t="s">
        <v>207</v>
      </c>
      <c r="B25" s="90">
        <v>400171</v>
      </c>
      <c r="C25" s="29">
        <v>115397</v>
      </c>
      <c r="D25" s="29">
        <v>284774</v>
      </c>
      <c r="E25" s="29">
        <v>1093</v>
      </c>
    </row>
    <row r="26" spans="1:6" s="28" customFormat="1" ht="13" x14ac:dyDescent="0.55000000000000004">
      <c r="B26" s="56"/>
      <c r="C26" s="56"/>
      <c r="D26" s="56"/>
      <c r="E26" s="26" t="s">
        <v>192</v>
      </c>
    </row>
    <row r="27" spans="1:6" s="28" customFormat="1" ht="13.5" customHeight="1" x14ac:dyDescent="0.55000000000000004">
      <c r="E27" s="31" t="s">
        <v>206</v>
      </c>
    </row>
    <row r="28" spans="1:6" ht="25" customHeight="1" x14ac:dyDescent="0.55000000000000004">
      <c r="A28" s="43" t="s">
        <v>190</v>
      </c>
      <c r="B28" s="43"/>
      <c r="C28" s="43"/>
      <c r="D28" s="43"/>
      <c r="E28" s="41"/>
    </row>
    <row r="29" spans="1:6" s="28" customFormat="1" ht="10" customHeight="1" x14ac:dyDescent="0.55000000000000004">
      <c r="E29" s="31"/>
    </row>
    <row r="30" spans="1:6" s="28" customFormat="1" ht="20.5" customHeight="1" x14ac:dyDescent="0.55000000000000004">
      <c r="A30" s="38" t="s">
        <v>205</v>
      </c>
      <c r="E30" s="26"/>
    </row>
    <row r="31" spans="1:6" s="28" customFormat="1" ht="13.5" thickBot="1" x14ac:dyDescent="0.6">
      <c r="A31" s="38" t="s">
        <v>188</v>
      </c>
      <c r="B31" s="38"/>
      <c r="C31" s="38"/>
      <c r="D31" s="38"/>
      <c r="E31" s="26" t="s">
        <v>175</v>
      </c>
    </row>
    <row r="32" spans="1:6" s="28" customFormat="1" ht="19" customHeight="1" x14ac:dyDescent="0.55000000000000004">
      <c r="A32" s="36" t="s">
        <v>204</v>
      </c>
      <c r="B32" s="35" t="s">
        <v>27</v>
      </c>
      <c r="C32" s="35" t="s">
        <v>186</v>
      </c>
      <c r="D32" s="35" t="s">
        <v>185</v>
      </c>
      <c r="E32" s="65" t="s">
        <v>171</v>
      </c>
    </row>
    <row r="33" spans="1:5" s="28" customFormat="1" ht="19" customHeight="1" x14ac:dyDescent="0.55000000000000004">
      <c r="A33" s="61" t="s">
        <v>203</v>
      </c>
      <c r="B33" s="119">
        <v>2405298</v>
      </c>
      <c r="C33" s="62">
        <v>866238</v>
      </c>
      <c r="D33" s="62">
        <v>1539060</v>
      </c>
      <c r="E33" s="62">
        <v>6572</v>
      </c>
    </row>
    <row r="34" spans="1:5" s="28" customFormat="1" ht="19" customHeight="1" x14ac:dyDescent="0.55000000000000004">
      <c r="A34" s="118" t="s">
        <v>202</v>
      </c>
      <c r="B34" s="92">
        <v>1310374</v>
      </c>
      <c r="C34" s="31">
        <v>403984</v>
      </c>
      <c r="D34" s="31">
        <v>906390</v>
      </c>
      <c r="E34" s="31">
        <v>3580</v>
      </c>
    </row>
    <row r="35" spans="1:5" s="28" customFormat="1" ht="19" customHeight="1" x14ac:dyDescent="0.55000000000000004">
      <c r="A35" s="118" t="s">
        <v>201</v>
      </c>
      <c r="B35" s="92">
        <v>98689</v>
      </c>
      <c r="C35" s="31">
        <v>46909</v>
      </c>
      <c r="D35" s="31">
        <v>51780</v>
      </c>
      <c r="E35" s="31">
        <v>270</v>
      </c>
    </row>
    <row r="36" spans="1:5" s="28" customFormat="1" ht="19" customHeight="1" x14ac:dyDescent="0.55000000000000004">
      <c r="A36" s="118" t="s">
        <v>200</v>
      </c>
      <c r="B36" s="92">
        <v>159264</v>
      </c>
      <c r="C36" s="31">
        <v>72534</v>
      </c>
      <c r="D36" s="31">
        <v>86730</v>
      </c>
      <c r="E36" s="31">
        <v>435</v>
      </c>
    </row>
    <row r="37" spans="1:5" s="28" customFormat="1" ht="19" customHeight="1" x14ac:dyDescent="0.55000000000000004">
      <c r="A37" s="118" t="s">
        <v>199</v>
      </c>
      <c r="B37" s="92">
        <v>201898</v>
      </c>
      <c r="C37" s="31">
        <v>97888</v>
      </c>
      <c r="D37" s="31">
        <v>104010</v>
      </c>
      <c r="E37" s="31">
        <v>552</v>
      </c>
    </row>
    <row r="38" spans="1:5" s="28" customFormat="1" ht="19" customHeight="1" x14ac:dyDescent="0.55000000000000004">
      <c r="A38" s="118" t="s">
        <v>198</v>
      </c>
      <c r="B38" s="92">
        <v>187461</v>
      </c>
      <c r="C38" s="31">
        <v>79881</v>
      </c>
      <c r="D38" s="31">
        <v>107580</v>
      </c>
      <c r="E38" s="31">
        <v>512</v>
      </c>
    </row>
    <row r="39" spans="1:5" s="28" customFormat="1" ht="19" customHeight="1" x14ac:dyDescent="0.55000000000000004">
      <c r="A39" s="118" t="s">
        <v>197</v>
      </c>
      <c r="B39" s="92">
        <v>180853</v>
      </c>
      <c r="C39" s="31">
        <v>55123</v>
      </c>
      <c r="D39" s="31">
        <v>125730</v>
      </c>
      <c r="E39" s="31">
        <v>494</v>
      </c>
    </row>
    <row r="40" spans="1:5" s="28" customFormat="1" ht="19" customHeight="1" x14ac:dyDescent="0.55000000000000004">
      <c r="A40" s="118" t="s">
        <v>196</v>
      </c>
      <c r="B40" s="92">
        <v>68703</v>
      </c>
      <c r="C40" s="31">
        <v>28923</v>
      </c>
      <c r="D40" s="31">
        <v>39780</v>
      </c>
      <c r="E40" s="31">
        <v>188</v>
      </c>
    </row>
    <row r="41" spans="1:5" s="28" customFormat="1" ht="19" customHeight="1" thickBot="1" x14ac:dyDescent="0.6">
      <c r="A41" s="117" t="s">
        <v>195</v>
      </c>
      <c r="B41" s="90">
        <v>198056</v>
      </c>
      <c r="C41" s="29">
        <v>80996</v>
      </c>
      <c r="D41" s="29">
        <v>117060</v>
      </c>
      <c r="E41" s="29">
        <v>541</v>
      </c>
    </row>
    <row r="42" spans="1:5" s="28" customFormat="1" ht="19" customHeight="1" x14ac:dyDescent="0.55000000000000004">
      <c r="A42" s="36" t="s">
        <v>194</v>
      </c>
      <c r="B42" s="35" t="s">
        <v>27</v>
      </c>
      <c r="C42" s="35" t="s">
        <v>186</v>
      </c>
      <c r="D42" s="35" t="s">
        <v>185</v>
      </c>
      <c r="E42" s="65" t="s">
        <v>171</v>
      </c>
    </row>
    <row r="43" spans="1:5" s="28" customFormat="1" ht="19" customHeight="1" thickBot="1" x14ac:dyDescent="0.6">
      <c r="A43" s="120" t="s">
        <v>193</v>
      </c>
      <c r="B43" s="138">
        <v>414975</v>
      </c>
      <c r="C43" s="139">
        <v>88275</v>
      </c>
      <c r="D43" s="139">
        <v>326700</v>
      </c>
      <c r="E43" s="139">
        <v>1134</v>
      </c>
    </row>
    <row r="44" spans="1:5" s="28" customFormat="1" ht="13" x14ac:dyDescent="0.55000000000000004">
      <c r="B44" s="56"/>
      <c r="C44" s="56"/>
      <c r="D44" s="56"/>
      <c r="E44" s="26" t="s">
        <v>192</v>
      </c>
    </row>
    <row r="45" spans="1:5" s="28" customFormat="1" ht="13" x14ac:dyDescent="0.55000000000000004">
      <c r="B45" s="56"/>
      <c r="C45" s="56"/>
      <c r="D45" s="56"/>
      <c r="E45" s="26" t="s">
        <v>191</v>
      </c>
    </row>
    <row r="46" spans="1:5" s="28" customFormat="1" ht="13" x14ac:dyDescent="0.55000000000000004">
      <c r="B46" s="56"/>
      <c r="C46" s="56"/>
      <c r="D46" s="56"/>
      <c r="E46" s="26"/>
    </row>
    <row r="47" spans="1:5" ht="20.149999999999999" customHeight="1" x14ac:dyDescent="0.55000000000000004">
      <c r="A47" s="38" t="s">
        <v>189</v>
      </c>
      <c r="B47" s="39"/>
      <c r="C47" s="39"/>
      <c r="D47" s="39"/>
      <c r="E47" s="39"/>
    </row>
    <row r="48" spans="1:5" s="28" customFormat="1" ht="19" customHeight="1" thickBot="1" x14ac:dyDescent="0.6">
      <c r="A48" s="38" t="s">
        <v>188</v>
      </c>
      <c r="B48" s="38"/>
      <c r="C48" s="38"/>
      <c r="D48" s="38"/>
      <c r="E48" s="26" t="s">
        <v>175</v>
      </c>
    </row>
    <row r="49" spans="1:5" s="28" customFormat="1" ht="20.149999999999999" customHeight="1" x14ac:dyDescent="0.55000000000000004">
      <c r="A49" s="36" t="s">
        <v>187</v>
      </c>
      <c r="B49" s="35" t="s">
        <v>27</v>
      </c>
      <c r="C49" s="35" t="s">
        <v>186</v>
      </c>
      <c r="D49" s="35" t="s">
        <v>185</v>
      </c>
      <c r="E49" s="65" t="s">
        <v>171</v>
      </c>
    </row>
    <row r="50" spans="1:5" s="28" customFormat="1" ht="20.149999999999999" customHeight="1" x14ac:dyDescent="0.55000000000000004">
      <c r="A50" s="61" t="s">
        <v>27</v>
      </c>
      <c r="B50" s="119">
        <v>1993180</v>
      </c>
      <c r="C50" s="62">
        <v>440130</v>
      </c>
      <c r="D50" s="62">
        <v>1553050</v>
      </c>
      <c r="E50" s="62">
        <v>5446</v>
      </c>
    </row>
    <row r="51" spans="1:5" s="28" customFormat="1" ht="20.149999999999999" customHeight="1" x14ac:dyDescent="0.55000000000000004">
      <c r="A51" s="118" t="s">
        <v>184</v>
      </c>
      <c r="B51" s="92">
        <v>1009088</v>
      </c>
      <c r="C51" s="31">
        <v>237574</v>
      </c>
      <c r="D51" s="31">
        <v>771514</v>
      </c>
      <c r="E51" s="31">
        <v>2757</v>
      </c>
    </row>
    <row r="52" spans="1:5" s="28" customFormat="1" ht="20.149999999999999" customHeight="1" x14ac:dyDescent="0.55000000000000004">
      <c r="A52" s="118" t="s">
        <v>183</v>
      </c>
      <c r="B52" s="92">
        <v>123293</v>
      </c>
      <c r="C52" s="31">
        <v>33409</v>
      </c>
      <c r="D52" s="31">
        <v>89884</v>
      </c>
      <c r="E52" s="31">
        <v>337</v>
      </c>
    </row>
    <row r="53" spans="1:5" s="28" customFormat="1" ht="20.149999999999999" customHeight="1" x14ac:dyDescent="0.55000000000000004">
      <c r="A53" s="118" t="s">
        <v>182</v>
      </c>
      <c r="B53" s="92">
        <v>54407</v>
      </c>
      <c r="C53" s="31">
        <v>19455</v>
      </c>
      <c r="D53" s="31">
        <v>34952</v>
      </c>
      <c r="E53" s="31">
        <v>149</v>
      </c>
    </row>
    <row r="54" spans="1:5" s="28" customFormat="1" ht="20.149999999999999" customHeight="1" x14ac:dyDescent="0.55000000000000004">
      <c r="A54" s="118" t="s">
        <v>181</v>
      </c>
      <c r="B54" s="92">
        <v>428495</v>
      </c>
      <c r="C54" s="31">
        <v>55465</v>
      </c>
      <c r="D54" s="31">
        <v>373030</v>
      </c>
      <c r="E54" s="31">
        <v>1171</v>
      </c>
    </row>
    <row r="55" spans="1:5" s="28" customFormat="1" ht="20.149999999999999" customHeight="1" x14ac:dyDescent="0.55000000000000004">
      <c r="A55" s="118" t="s">
        <v>180</v>
      </c>
      <c r="B55" s="92">
        <v>138805</v>
      </c>
      <c r="C55" s="31">
        <v>40785</v>
      </c>
      <c r="D55" s="31">
        <v>98020</v>
      </c>
      <c r="E55" s="31">
        <v>379</v>
      </c>
    </row>
    <row r="56" spans="1:5" s="28" customFormat="1" ht="20.149999999999999" customHeight="1" x14ac:dyDescent="0.55000000000000004">
      <c r="A56" s="118" t="s">
        <v>179</v>
      </c>
      <c r="B56" s="92">
        <v>158185</v>
      </c>
      <c r="C56" s="31">
        <v>31937</v>
      </c>
      <c r="D56" s="31">
        <v>126248</v>
      </c>
      <c r="E56" s="31">
        <v>432</v>
      </c>
    </row>
    <row r="57" spans="1:5" s="28" customFormat="1" ht="20.149999999999999" customHeight="1" thickBot="1" x14ac:dyDescent="0.6">
      <c r="A57" s="117" t="s">
        <v>178</v>
      </c>
      <c r="B57" s="90">
        <v>80907</v>
      </c>
      <c r="C57" s="29">
        <v>21505</v>
      </c>
      <c r="D57" s="29">
        <v>59402</v>
      </c>
      <c r="E57" s="29">
        <v>221</v>
      </c>
    </row>
    <row r="58" spans="1:5" s="28" customFormat="1" ht="20.149999999999999" customHeight="1" x14ac:dyDescent="0.55000000000000004">
      <c r="B58" s="56"/>
      <c r="C58" s="56"/>
      <c r="D58" s="56"/>
      <c r="E58" s="26" t="s">
        <v>177</v>
      </c>
    </row>
    <row r="59" spans="1:5" ht="20.149999999999999" customHeight="1" x14ac:dyDescent="0.55000000000000004">
      <c r="E59" s="55"/>
    </row>
    <row r="60" spans="1:5" ht="20.149999999999999" customHeight="1" x14ac:dyDescent="0.55000000000000004"/>
    <row r="61" spans="1:5" ht="20.149999999999999" customHeight="1" x14ac:dyDescent="0.55000000000000004"/>
    <row r="62" spans="1:5" ht="20.149999999999999" customHeight="1" x14ac:dyDescent="0.55000000000000004"/>
    <row r="63" spans="1:5" ht="20.149999999999999" customHeight="1" x14ac:dyDescent="0.55000000000000004"/>
    <row r="64" spans="1:5" ht="20.149999999999999" customHeight="1" x14ac:dyDescent="0.55000000000000004"/>
    <row r="65" ht="20.149999999999999" customHeight="1" x14ac:dyDescent="0.55000000000000004"/>
    <row r="66" ht="20.149999999999999" customHeight="1" x14ac:dyDescent="0.55000000000000004"/>
    <row r="67" ht="20.149999999999999" customHeight="1" x14ac:dyDescent="0.55000000000000004"/>
    <row r="68" ht="20.149999999999999" customHeight="1" x14ac:dyDescent="0.55000000000000004"/>
    <row r="69" ht="20.149999999999999" customHeight="1" x14ac:dyDescent="0.55000000000000004"/>
    <row r="70" ht="20.149999999999999" customHeight="1" x14ac:dyDescent="0.55000000000000004"/>
    <row r="71" ht="20.149999999999999" customHeight="1" x14ac:dyDescent="0.55000000000000004"/>
    <row r="72" ht="20.149999999999999" customHeight="1" x14ac:dyDescent="0.55000000000000004"/>
    <row r="73" ht="20.149999999999999" customHeight="1" x14ac:dyDescent="0.55000000000000004"/>
    <row r="74" ht="20.149999999999999" customHeight="1" x14ac:dyDescent="0.55000000000000004"/>
    <row r="75" ht="20.149999999999999" customHeight="1" x14ac:dyDescent="0.55000000000000004"/>
    <row r="76" ht="20.149999999999999" customHeight="1" x14ac:dyDescent="0.55000000000000004"/>
    <row r="77" ht="20.149999999999999" customHeight="1" x14ac:dyDescent="0.55000000000000004"/>
    <row r="78" ht="20.149999999999999" customHeight="1" x14ac:dyDescent="0.55000000000000004"/>
    <row r="79" ht="20.149999999999999" customHeight="1" x14ac:dyDescent="0.55000000000000004"/>
    <row r="80" ht="20.149999999999999" customHeight="1" x14ac:dyDescent="0.55000000000000004"/>
    <row r="81" ht="20.149999999999999" customHeight="1" x14ac:dyDescent="0.55000000000000004"/>
    <row r="82" ht="20.149999999999999" customHeight="1" x14ac:dyDescent="0.55000000000000004"/>
    <row r="83" ht="20.149999999999999" customHeight="1" x14ac:dyDescent="0.55000000000000004"/>
    <row r="84" ht="20.149999999999999" customHeight="1" x14ac:dyDescent="0.55000000000000004"/>
    <row r="85" ht="20.149999999999999" customHeight="1" x14ac:dyDescent="0.55000000000000004"/>
    <row r="86" ht="20.149999999999999" customHeight="1" x14ac:dyDescent="0.55000000000000004"/>
    <row r="87" ht="20.149999999999999" customHeight="1" x14ac:dyDescent="0.55000000000000004"/>
    <row r="88" ht="20.149999999999999" customHeight="1" x14ac:dyDescent="0.55000000000000004"/>
    <row r="89" ht="20.149999999999999" customHeight="1" x14ac:dyDescent="0.55000000000000004"/>
    <row r="90" ht="20.149999999999999" customHeight="1" x14ac:dyDescent="0.55000000000000004"/>
    <row r="91" ht="20.149999999999999" customHeight="1" x14ac:dyDescent="0.55000000000000004"/>
    <row r="92" ht="20.149999999999999" customHeight="1" x14ac:dyDescent="0.55000000000000004"/>
    <row r="93" ht="20.149999999999999" customHeight="1" x14ac:dyDescent="0.55000000000000004"/>
    <row r="94" ht="20.149999999999999" customHeight="1" x14ac:dyDescent="0.55000000000000004"/>
    <row r="95" ht="20.149999999999999" customHeight="1" x14ac:dyDescent="0.55000000000000004"/>
    <row r="96" ht="20.149999999999999" customHeight="1" x14ac:dyDescent="0.55000000000000004"/>
    <row r="97" ht="20.149999999999999" customHeight="1" x14ac:dyDescent="0.55000000000000004"/>
    <row r="98" ht="20.149999999999999" customHeight="1" x14ac:dyDescent="0.55000000000000004"/>
    <row r="99" ht="20.149999999999999" customHeight="1" x14ac:dyDescent="0.55000000000000004"/>
    <row r="100" ht="20.149999999999999" customHeight="1" x14ac:dyDescent="0.55000000000000004"/>
    <row r="101" ht="20.149999999999999" customHeight="1" x14ac:dyDescent="0.55000000000000004"/>
    <row r="102" ht="20.149999999999999" customHeight="1" x14ac:dyDescent="0.55000000000000004"/>
    <row r="103" ht="20.149999999999999" customHeight="1" x14ac:dyDescent="0.55000000000000004"/>
    <row r="104" ht="20.149999999999999" customHeight="1" x14ac:dyDescent="0.55000000000000004"/>
    <row r="105" ht="20.149999999999999" customHeight="1" x14ac:dyDescent="0.55000000000000004"/>
    <row r="106" ht="20.149999999999999" customHeight="1" x14ac:dyDescent="0.55000000000000004"/>
    <row r="107" ht="20.149999999999999" customHeight="1" x14ac:dyDescent="0.55000000000000004"/>
    <row r="108" ht="20.149999999999999" customHeight="1" x14ac:dyDescent="0.55000000000000004"/>
    <row r="109" ht="20.149999999999999" customHeight="1" x14ac:dyDescent="0.55000000000000004"/>
    <row r="110" ht="20.149999999999999" customHeight="1" x14ac:dyDescent="0.55000000000000004"/>
  </sheetData>
  <phoneticPr fontId="3"/>
  <printOptions horizontalCentered="1"/>
  <pageMargins left="0.23622047244094491" right="0.23622047244094491" top="0.35433070866141736" bottom="0.35433070866141736" header="0.31496062992125984" footer="0.31496062992125984"/>
  <pageSetup paperSize="9" firstPageNumber="49" fitToHeight="0" orientation="portrait" r:id="rId1"/>
  <headerFooter alignWithMargins="0">
    <oddHeader>&amp;R&amp;"ＭＳ ゴシック,標準"&amp;11 8. 運輸・通信</oddHeader>
    <oddFooter>&amp;C&amp;P</oddFooter>
  </headerFooter>
  <rowBreaks count="1" manualBreakCount="1">
    <brk id="27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2"/>
  <sheetViews>
    <sheetView zoomScaleNormal="100" workbookViewId="0"/>
  </sheetViews>
  <sheetFormatPr defaultColWidth="8.83203125" defaultRowHeight="23.25" customHeight="1" x14ac:dyDescent="0.55000000000000004"/>
  <cols>
    <col min="1" max="1" width="10.83203125" style="24" customWidth="1"/>
    <col min="2" max="3" width="15.5" style="24" customWidth="1"/>
    <col min="4" max="4" width="12.75" style="24" customWidth="1"/>
    <col min="5" max="5" width="11.58203125" style="24" customWidth="1"/>
    <col min="6" max="6" width="13" style="105" customWidth="1"/>
    <col min="7" max="7" width="8.83203125" style="24" customWidth="1"/>
    <col min="8" max="16384" width="8.83203125" style="24"/>
  </cols>
  <sheetData>
    <row r="1" spans="1:6" ht="25" customHeight="1" x14ac:dyDescent="0.55000000000000004">
      <c r="A1" s="43" t="s">
        <v>176</v>
      </c>
      <c r="B1" s="43"/>
      <c r="C1" s="43"/>
      <c r="D1" s="43"/>
      <c r="E1" s="43"/>
      <c r="F1" s="116"/>
    </row>
    <row r="2" spans="1:6" ht="10" customHeight="1" x14ac:dyDescent="0.55000000000000004">
      <c r="A2" s="39"/>
      <c r="B2" s="39"/>
      <c r="C2" s="39"/>
      <c r="D2" s="39"/>
      <c r="E2" s="39"/>
      <c r="F2" s="115"/>
    </row>
    <row r="3" spans="1:6" s="28" customFormat="1" ht="20.149999999999999" customHeight="1" thickBot="1" x14ac:dyDescent="0.6">
      <c r="A3" s="38"/>
      <c r="B3" s="38"/>
      <c r="C3" s="38"/>
      <c r="D3" s="38"/>
      <c r="E3" s="38"/>
      <c r="F3" s="107" t="s">
        <v>175</v>
      </c>
    </row>
    <row r="4" spans="1:6" s="28" customFormat="1" ht="20.149999999999999" customHeight="1" x14ac:dyDescent="0.55000000000000004">
      <c r="A4" s="36" t="s">
        <v>28</v>
      </c>
      <c r="B4" s="35" t="s">
        <v>27</v>
      </c>
      <c r="C4" s="35" t="s">
        <v>174</v>
      </c>
      <c r="D4" s="35" t="s">
        <v>173</v>
      </c>
      <c r="E4" s="34" t="s">
        <v>172</v>
      </c>
      <c r="F4" s="114" t="s">
        <v>171</v>
      </c>
    </row>
    <row r="5" spans="1:6" s="28" customFormat="1" ht="20.149999999999999" customHeight="1" x14ac:dyDescent="0.55000000000000004">
      <c r="A5" s="32" t="s">
        <v>24</v>
      </c>
      <c r="B5" s="113">
        <v>4978058</v>
      </c>
      <c r="C5" s="112">
        <v>3947700</v>
      </c>
      <c r="D5" s="112">
        <v>1014615</v>
      </c>
      <c r="E5" s="112">
        <v>15743</v>
      </c>
      <c r="F5" s="111">
        <v>13601.251366120199</v>
      </c>
    </row>
    <row r="6" spans="1:6" s="28" customFormat="1" ht="20.149999999999999" customHeight="1" x14ac:dyDescent="0.55000000000000004">
      <c r="A6" s="32" t="s">
        <v>170</v>
      </c>
      <c r="B6" s="113">
        <v>3799735</v>
      </c>
      <c r="C6" s="112">
        <v>3108500</v>
      </c>
      <c r="D6" s="112">
        <v>679059</v>
      </c>
      <c r="E6" s="112">
        <v>12176</v>
      </c>
      <c r="F6" s="111">
        <v>10410.2328767123</v>
      </c>
    </row>
    <row r="7" spans="1:6" s="28" customFormat="1" ht="20.149999999999999" customHeight="1" x14ac:dyDescent="0.55000000000000004">
      <c r="A7" s="32" t="s">
        <v>169</v>
      </c>
      <c r="B7" s="113">
        <v>4116955</v>
      </c>
      <c r="C7" s="112">
        <v>3216300</v>
      </c>
      <c r="D7" s="112">
        <v>888642</v>
      </c>
      <c r="E7" s="112">
        <v>12013</v>
      </c>
      <c r="F7" s="111">
        <v>11279</v>
      </c>
    </row>
    <row r="8" spans="1:6" s="28" customFormat="1" ht="20.149999999999999" customHeight="1" x14ac:dyDescent="0.55000000000000004">
      <c r="A8" s="32" t="s">
        <v>168</v>
      </c>
      <c r="B8" s="113">
        <v>4672769</v>
      </c>
      <c r="C8" s="112">
        <v>3689800</v>
      </c>
      <c r="D8" s="112">
        <v>971389</v>
      </c>
      <c r="E8" s="112">
        <v>11580</v>
      </c>
      <c r="F8" s="111">
        <v>12802</v>
      </c>
    </row>
    <row r="9" spans="1:6" s="28" customFormat="1" ht="20.149999999999999" customHeight="1" thickBot="1" x14ac:dyDescent="0.6">
      <c r="A9" s="30" t="s">
        <v>167</v>
      </c>
      <c r="B9" s="110">
        <v>4771707</v>
      </c>
      <c r="C9" s="109">
        <v>3805500</v>
      </c>
      <c r="D9" s="109">
        <v>954955</v>
      </c>
      <c r="E9" s="109">
        <v>11252</v>
      </c>
      <c r="F9" s="108">
        <v>13073</v>
      </c>
    </row>
    <row r="10" spans="1:6" s="28" customFormat="1" ht="20.149999999999999" customHeight="1" x14ac:dyDescent="0.55000000000000004">
      <c r="F10" s="107" t="s">
        <v>166</v>
      </c>
    </row>
    <row r="11" spans="1:6" ht="20.149999999999999" customHeight="1" x14ac:dyDescent="0.55000000000000004"/>
    <row r="12" spans="1:6" ht="23.25" customHeight="1" x14ac:dyDescent="0.55000000000000004">
      <c r="B12" s="55"/>
      <c r="C12" s="55"/>
      <c r="D12" s="106"/>
      <c r="E12" s="106"/>
    </row>
  </sheetData>
  <phoneticPr fontId="3"/>
  <pageMargins left="0.78740157480314965" right="0.78740157480314965" top="0.98425196850393704" bottom="0.39370078740157483" header="0.51181102362204722" footer="0.19685039370078741"/>
  <pageSetup paperSize="9" scale="99" fitToHeight="0" orientation="portrait" r:id="rId1"/>
  <headerFooter alignWithMargins="0">
    <oddHeader>&amp;R&amp;"ＭＳ ゴシック,標準"&amp;11 8. 運輸・通信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'8-5'!Print_Area</vt:lpstr>
      <vt:lpstr>'8-8'!Print_Area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早苗</dc:creator>
  <cp:lastModifiedBy>吉井 良</cp:lastModifiedBy>
  <cp:lastPrinted>2026-02-03T09:22:43Z</cp:lastPrinted>
  <dcterms:created xsi:type="dcterms:W3CDTF">2024-04-18T08:00:36Z</dcterms:created>
  <dcterms:modified xsi:type="dcterms:W3CDTF">2026-03-04T05:19:11Z</dcterms:modified>
</cp:coreProperties>
</file>