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8985" tabRatio="702"/>
  </bookViews>
  <sheets>
    <sheet name="第７号様式（元様式）" sheetId="11" r:id="rId1"/>
    <sheet name="第７号様式（自動計算あり・区分３）" sheetId="10" r:id="rId2"/>
    <sheet name="第７号様式（自動計算あり・区分２）" sheetId="9" r:id="rId3"/>
    <sheet name="第７号様式（自動計算あり・区分１）" sheetId="8" r:id="rId4"/>
  </sheets>
  <definedNames>
    <definedName name="_xlnm.Print_Area" localSheetId="3">'第７号様式（自動計算あり・区分１）'!$A$1:$AR$54</definedName>
    <definedName name="_xlnm.Print_Area" localSheetId="2">'第７号様式（自動計算あり・区分２）'!$A$1:$AR$54</definedName>
    <definedName name="_xlnm.Print_Area" localSheetId="1">'第７号様式（自動計算あり・区分３）'!$A$1:$AR$54</definedName>
  </definedNames>
  <calcPr calcId="145621"/>
</workbook>
</file>

<file path=xl/calcChain.xml><?xml version="1.0" encoding="utf-8"?>
<calcChain xmlns="http://schemas.openxmlformats.org/spreadsheetml/2006/main">
  <c r="BE28" i="10" l="1"/>
  <c r="AI23" i="8" l="1"/>
  <c r="AJ27" i="9"/>
  <c r="AK25" i="9"/>
  <c r="AJ25" i="9"/>
  <c r="BE31" i="10"/>
  <c r="AY26" i="10"/>
  <c r="BE26" i="10" s="1"/>
  <c r="AI31" i="10" s="1"/>
  <c r="AY25" i="10"/>
  <c r="BE25" i="10" s="1"/>
  <c r="BE24" i="10"/>
  <c r="AI27" i="10" s="1"/>
  <c r="AY24" i="10"/>
  <c r="AY23" i="10"/>
  <c r="BE23" i="10" s="1"/>
  <c r="AY22" i="10"/>
  <c r="BE22" i="10" s="1"/>
  <c r="AL23" i="10" s="1"/>
  <c r="AY21" i="10"/>
  <c r="BE21" i="10" s="1"/>
  <c r="BE31" i="9"/>
  <c r="BE28" i="9"/>
  <c r="AY26" i="9"/>
  <c r="BE26" i="9" s="1"/>
  <c r="AY25" i="9"/>
  <c r="BE25" i="9" s="1"/>
  <c r="AI29" i="9" s="1"/>
  <c r="AY24" i="9"/>
  <c r="BE24" i="9" s="1"/>
  <c r="AI27" i="9" s="1"/>
  <c r="AY23" i="9"/>
  <c r="BE23" i="9" s="1"/>
  <c r="AI25" i="9" s="1"/>
  <c r="AY22" i="9"/>
  <c r="BE22" i="9" s="1"/>
  <c r="AY21" i="9"/>
  <c r="BE21" i="9" s="1"/>
  <c r="BE31" i="8"/>
  <c r="BE28" i="8"/>
  <c r="AY23" i="8"/>
  <c r="AY24" i="8"/>
  <c r="BE24" i="8" s="1"/>
  <c r="AY25" i="8"/>
  <c r="BE25" i="8" s="1"/>
  <c r="AY26" i="8"/>
  <c r="BE26" i="8" s="1"/>
  <c r="BE23" i="8"/>
  <c r="AI25" i="8" s="1"/>
  <c r="AY22" i="8"/>
  <c r="BE22" i="8" s="1"/>
  <c r="AL23" i="8" s="1"/>
  <c r="AY21" i="8"/>
  <c r="BE21" i="8" s="1"/>
  <c r="AK27" i="9" l="1"/>
  <c r="AL27" i="9"/>
  <c r="AJ23" i="8"/>
  <c r="AK23" i="8"/>
  <c r="AH23" i="8"/>
  <c r="AJ21" i="9"/>
  <c r="AI21" i="9"/>
  <c r="AL21" i="9"/>
  <c r="AH21" i="9"/>
  <c r="AK21" i="9"/>
  <c r="AI23" i="9"/>
  <c r="AL23" i="9"/>
  <c r="AH23" i="9"/>
  <c r="AK23" i="9"/>
  <c r="AJ23" i="9"/>
  <c r="AJ29" i="9"/>
  <c r="AK29" i="9"/>
  <c r="AL25" i="9"/>
  <c r="AL29" i="9"/>
  <c r="AI23" i="10"/>
  <c r="AJ23" i="10"/>
  <c r="AK23" i="10"/>
  <c r="AH23" i="10"/>
  <c r="BE27" i="10"/>
  <c r="AL33" i="10" s="1"/>
  <c r="AI21" i="10"/>
  <c r="AL21" i="10"/>
  <c r="AH21" i="10"/>
  <c r="AK21" i="10"/>
  <c r="AJ21" i="10"/>
  <c r="AK29" i="10"/>
  <c r="AJ29" i="10"/>
  <c r="AI29" i="10"/>
  <c r="AL29" i="10"/>
  <c r="AK25" i="10"/>
  <c r="AJ25" i="10"/>
  <c r="AI25" i="10"/>
  <c r="AL25" i="10"/>
  <c r="AL27" i="10"/>
  <c r="AL31" i="10"/>
  <c r="AJ27" i="10"/>
  <c r="AJ31" i="10"/>
  <c r="AK27" i="10"/>
  <c r="AK31" i="10"/>
  <c r="AL31" i="9"/>
  <c r="AK31" i="9"/>
  <c r="AJ31" i="9"/>
  <c r="AI31" i="9"/>
  <c r="BE27" i="9"/>
  <c r="AI21" i="8"/>
  <c r="AL21" i="8"/>
  <c r="AH21" i="8"/>
  <c r="AK27" i="8"/>
  <c r="AL27" i="8"/>
  <c r="AL25" i="8"/>
  <c r="AL29" i="8"/>
  <c r="AK29" i="8"/>
  <c r="AJ29" i="8"/>
  <c r="AI29" i="8"/>
  <c r="AL31" i="8"/>
  <c r="AK31" i="8"/>
  <c r="AJ31" i="8"/>
  <c r="AI31" i="8"/>
  <c r="BE27" i="8"/>
  <c r="AL33" i="8" s="1"/>
  <c r="AJ21" i="8"/>
  <c r="AJ25" i="8"/>
  <c r="AI27" i="8"/>
  <c r="AK21" i="8"/>
  <c r="AK25" i="8"/>
  <c r="AJ27" i="8"/>
  <c r="AH33" i="8" l="1"/>
  <c r="AK33" i="8"/>
  <c r="AJ33" i="10"/>
  <c r="AH33" i="10"/>
  <c r="BE29" i="10"/>
  <c r="AK33" i="10"/>
  <c r="AI33" i="10"/>
  <c r="AI33" i="9"/>
  <c r="AL33" i="9"/>
  <c r="AH33" i="9"/>
  <c r="BE29" i="9"/>
  <c r="AK33" i="9"/>
  <c r="AJ33" i="9"/>
  <c r="AI33" i="8"/>
  <c r="BE29" i="8"/>
  <c r="AJ33" i="8"/>
  <c r="AK37" i="10" l="1"/>
  <c r="AG37" i="10"/>
  <c r="AJ37" i="10"/>
  <c r="AI37" i="10"/>
  <c r="AL37" i="10"/>
  <c r="AH37" i="10"/>
  <c r="BE30" i="10"/>
  <c r="AJ37" i="9"/>
  <c r="BE30" i="9"/>
  <c r="AI37" i="9"/>
  <c r="AL37" i="9"/>
  <c r="AH37" i="9"/>
  <c r="AK37" i="9"/>
  <c r="AG37" i="9"/>
  <c r="AL37" i="8"/>
  <c r="AH37" i="8"/>
  <c r="AG37" i="8"/>
  <c r="AJ37" i="8"/>
  <c r="BE30" i="8"/>
  <c r="AI37" i="8"/>
  <c r="AK37" i="8"/>
  <c r="AJ41" i="10" l="1"/>
  <c r="AL41" i="10"/>
  <c r="AH41" i="10"/>
  <c r="AK41" i="10"/>
  <c r="BE32" i="10"/>
  <c r="AI41" i="10"/>
  <c r="AI41" i="9"/>
  <c r="AL41" i="9"/>
  <c r="AH41" i="9"/>
  <c r="AK41" i="9"/>
  <c r="BE32" i="9"/>
  <c r="AJ41" i="9"/>
  <c r="AK41" i="8"/>
  <c r="AI41" i="8"/>
  <c r="AL41" i="8"/>
  <c r="AH41" i="8"/>
  <c r="AJ41" i="8"/>
  <c r="AJ45" i="10" l="1"/>
  <c r="AL45" i="10"/>
  <c r="AK45" i="10"/>
  <c r="AI45" i="10"/>
  <c r="BE33" i="10"/>
  <c r="AI45" i="9"/>
  <c r="AL45" i="9"/>
  <c r="AK45" i="9"/>
  <c r="AJ45" i="9"/>
  <c r="BE33" i="9"/>
  <c r="AL50" i="10" l="1"/>
  <c r="AH50" i="10"/>
  <c r="AJ50" i="10"/>
  <c r="AI50" i="10"/>
  <c r="AK50" i="10"/>
  <c r="AG50" i="10"/>
  <c r="AK50" i="9"/>
  <c r="AG50" i="9"/>
  <c r="AJ50" i="9"/>
  <c r="AI50" i="9"/>
  <c r="AL50" i="9"/>
  <c r="AH50" i="9"/>
  <c r="BE32" i="8" l="1"/>
  <c r="BE33" i="8" l="1"/>
  <c r="AJ45" i="8"/>
  <c r="AI45" i="8"/>
  <c r="AL45" i="8"/>
  <c r="AK45" i="8"/>
  <c r="AL50" i="8" l="1"/>
  <c r="AH50" i="8"/>
  <c r="AJ50" i="8"/>
  <c r="AI50" i="8"/>
  <c r="AK50" i="8"/>
  <c r="AG50" i="8"/>
</calcChain>
</file>

<file path=xl/sharedStrings.xml><?xml version="1.0" encoding="utf-8"?>
<sst xmlns="http://schemas.openxmlformats.org/spreadsheetml/2006/main" count="178" uniqueCount="54">
  <si>
    <t>円</t>
    <rPh sb="0" eb="1">
      <t>エン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</si>
  <si>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</si>
  <si>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</si>
  <si>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</si>
  <si>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回数</t>
    <rPh sb="0" eb="2">
      <t>カイスウ</t>
    </rPh>
    <phoneticPr fontId="1"/>
  </si>
  <si>
    <t>当月費用の額　（①×②）</t>
    <rPh sb="0" eb="2">
      <t>トウゲツ</t>
    </rPh>
    <rPh sb="2" eb="4">
      <t>ヒヨウ</t>
    </rPh>
    <rPh sb="5" eb="6">
      <t>ガク</t>
    </rPh>
    <phoneticPr fontId="1"/>
  </si>
  <si>
    <t>利用者負担額上限</t>
    <rPh sb="0" eb="3">
      <t>リヨウシャ</t>
    </rPh>
    <rPh sb="3" eb="5">
      <t>フタン</t>
    </rPh>
    <rPh sb="5" eb="6">
      <t>ガク</t>
    </rPh>
    <rPh sb="6" eb="8">
      <t>ジョウゲン</t>
    </rPh>
    <phoneticPr fontId="1"/>
  </si>
  <si>
    <t>利用者負担額計算欄</t>
    <rPh sb="0" eb="3">
      <t>リヨウシャ</t>
    </rPh>
    <rPh sb="3" eb="5">
      <t>フタン</t>
    </rPh>
    <rPh sb="5" eb="6">
      <t>ガク</t>
    </rPh>
    <rPh sb="6" eb="8">
      <t>ケイサン</t>
    </rPh>
    <rPh sb="8" eb="9">
      <t>ラン</t>
    </rPh>
    <phoneticPr fontId="1"/>
  </si>
  <si>
    <t>利用者負担額（③×10/100）</t>
    <rPh sb="0" eb="3">
      <t>リヨウシャ</t>
    </rPh>
    <rPh sb="3" eb="5">
      <t>フタン</t>
    </rPh>
    <rPh sb="5" eb="6">
      <t>ガク</t>
    </rPh>
    <phoneticPr fontId="1"/>
  </si>
  <si>
    <t>費　用　額　計　算　欄</t>
    <rPh sb="0" eb="1">
      <t>ヒ</t>
    </rPh>
    <rPh sb="2" eb="3">
      <t>ヨウ</t>
    </rPh>
    <rPh sb="4" eb="5">
      <t>ガク</t>
    </rPh>
    <rPh sb="6" eb="7">
      <t>ケイ</t>
    </rPh>
    <rPh sb="8" eb="9">
      <t>ザン</t>
    </rPh>
    <rPh sb="10" eb="11">
      <t>ラン</t>
    </rPh>
    <phoneticPr fontId="1"/>
  </si>
  <si>
    <t>単　位　数</t>
    <rPh sb="0" eb="1">
      <t>タン</t>
    </rPh>
    <rPh sb="2" eb="3">
      <t>クライ</t>
    </rPh>
    <rPh sb="4" eb="5">
      <t>カズ</t>
    </rPh>
    <phoneticPr fontId="1"/>
  </si>
  <si>
    <t>当　月　単　位　数</t>
    <rPh sb="0" eb="1">
      <t>トウ</t>
    </rPh>
    <rPh sb="2" eb="3">
      <t>ツキ</t>
    </rPh>
    <rPh sb="4" eb="5">
      <t>タン</t>
    </rPh>
    <rPh sb="6" eb="7">
      <t>クライ</t>
    </rPh>
    <rPh sb="8" eb="9">
      <t>カズ</t>
    </rPh>
    <phoneticPr fontId="1"/>
  </si>
  <si>
    <t>摘　要</t>
    <rPh sb="0" eb="1">
      <t>テキ</t>
    </rPh>
    <rPh sb="2" eb="3">
      <t>ヨウ</t>
    </rPh>
    <phoneticPr fontId="1"/>
  </si>
  <si>
    <t>サ　　ー　　ビ　　ス　　内　　容</t>
    <rPh sb="12" eb="13">
      <t>ナイ</t>
    </rPh>
    <rPh sb="15" eb="16">
      <t>カタチ</t>
    </rPh>
    <phoneticPr fontId="1"/>
  </si>
  <si>
    <t>四日市市障害者（児）日中一時支援費請求明細書</t>
    <rPh sb="0" eb="4">
      <t>ヨッカイチシ</t>
    </rPh>
    <rPh sb="4" eb="7">
      <t>ショウガイシャ</t>
    </rPh>
    <rPh sb="8" eb="9">
      <t>ジ</t>
    </rPh>
    <rPh sb="10" eb="12">
      <t>ニッチュウ</t>
    </rPh>
    <rPh sb="12" eb="14">
      <t>イチジ</t>
    </rPh>
    <rPh sb="14" eb="16">
      <t>シエン</t>
    </rPh>
    <rPh sb="16" eb="17">
      <t>ヒ</t>
    </rPh>
    <rPh sb="17" eb="19">
      <t>セイキュウ</t>
    </rPh>
    <rPh sb="19" eb="22">
      <t>メイサイショ</t>
    </rPh>
    <phoneticPr fontId="1"/>
  </si>
  <si>
    <t>第７号様式（第１０条関係）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</si>
  <si>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４時間未満</t>
    <rPh sb="1" eb="3">
      <t>ジカン</t>
    </rPh>
    <rPh sb="3" eb="5">
      <t>ミマン</t>
    </rPh>
    <phoneticPr fontId="1"/>
  </si>
  <si>
    <t>４時間以上</t>
    <rPh sb="1" eb="3">
      <t>ジカン</t>
    </rPh>
    <rPh sb="3" eb="5">
      <t>イジョウ</t>
    </rPh>
    <phoneticPr fontId="1"/>
  </si>
  <si>
    <t>食事提供加算</t>
    <rPh sb="0" eb="2">
      <t>ショクジ</t>
    </rPh>
    <rPh sb="2" eb="4">
      <t>テイキョウ</t>
    </rPh>
    <rPh sb="4" eb="6">
      <t>カサン</t>
    </rPh>
    <phoneticPr fontId="1"/>
  </si>
  <si>
    <t>入浴加算</t>
    <rPh sb="0" eb="2">
      <t>ニュウヨク</t>
    </rPh>
    <rPh sb="2" eb="4">
      <t>カサン</t>
    </rPh>
    <phoneticPr fontId="1"/>
  </si>
  <si>
    <t>当月単位数合計</t>
    <rPh sb="0" eb="2">
      <t>トウゲツ</t>
    </rPh>
    <rPh sb="2" eb="5">
      <t>タンイスウ</t>
    </rPh>
    <rPh sb="5" eb="7">
      <t>ゴウケイ</t>
    </rPh>
    <phoneticPr fontId="1"/>
  </si>
  <si>
    <t>当月日中一時支援費請求額（③－⑥）</t>
    <rPh sb="0" eb="2">
      <t>トウゲツ</t>
    </rPh>
    <rPh sb="2" eb="4">
      <t>ニッチュウ</t>
    </rPh>
    <rPh sb="4" eb="6">
      <t>イチジ</t>
    </rPh>
    <rPh sb="6" eb="8">
      <t>シエン</t>
    </rPh>
    <rPh sb="8" eb="9">
      <t>ヒ</t>
    </rPh>
    <rPh sb="9" eb="11">
      <t>セイキュウ</t>
    </rPh>
    <rPh sb="11" eb="12">
      <t>ガク</t>
    </rPh>
    <phoneticPr fontId="1"/>
  </si>
  <si>
    <t>受給者（保護者）
氏名</t>
    <rPh sb="0" eb="3">
      <t>ジュキュウシャ</t>
    </rPh>
    <rPh sb="4" eb="7">
      <t>ホゴシャ</t>
    </rPh>
    <rPh sb="9" eb="11">
      <t>シメイ</t>
    </rPh>
    <phoneticPr fontId="1"/>
  </si>
  <si>
    <r>
      <t xml:space="preserve">児童氏名
</t>
    </r>
    <r>
      <rPr>
        <sz val="9"/>
        <rFont val="ＭＳ Ｐ明朝"/>
        <family val="1"/>
        <charset val="128"/>
      </rPr>
      <t>（受給者が児童の場合）</t>
    </r>
    <rPh sb="6" eb="9">
      <t>ジュキュウシャ</t>
    </rPh>
    <rPh sb="10" eb="12">
      <t>ジドウ</t>
    </rPh>
    <rPh sb="13" eb="15">
      <t>バアイ</t>
    </rPh>
    <phoneticPr fontId="1"/>
  </si>
  <si>
    <t>利用者負担額（④又は⑤の少ない方）</t>
    <rPh sb="0" eb="3">
      <t>リヨウシャ</t>
    </rPh>
    <rPh sb="3" eb="5">
      <t>フタン</t>
    </rPh>
    <rPh sb="5" eb="6">
      <t>ガク</t>
    </rPh>
    <rPh sb="8" eb="9">
      <t>マタ</t>
    </rPh>
    <rPh sb="12" eb="13">
      <t>スク</t>
    </rPh>
    <rPh sb="15" eb="16">
      <t>カタ</t>
    </rPh>
    <phoneticPr fontId="1"/>
  </si>
  <si>
    <t>単位数単価（円／単位）</t>
    <rPh sb="0" eb="3">
      <t>タンイスウ</t>
    </rPh>
    <rPh sb="3" eb="5">
      <t>タンカ</t>
    </rPh>
    <rPh sb="6" eb="7">
      <t>エン</t>
    </rPh>
    <rPh sb="8" eb="10">
      <t>タンイ</t>
    </rPh>
    <phoneticPr fontId="1"/>
  </si>
  <si>
    <t>単位数</t>
    <rPh sb="0" eb="3">
      <t>タンイスウ</t>
    </rPh>
    <phoneticPr fontId="1"/>
  </si>
  <si>
    <t>当月単位数</t>
    <rPh sb="0" eb="2">
      <t>トウゲツ</t>
    </rPh>
    <rPh sb="2" eb="5">
      <t>タンイスウ</t>
    </rPh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</si>
  <si>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</si>
  <si>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</si>
  <si>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</si>
  <si>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</si>
  <si>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</si>
  <si>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⑦</t>
    <phoneticPr fontId="1"/>
  </si>
  <si>
    <t>④</t>
    <phoneticPr fontId="1"/>
  </si>
  <si>
    <t>⑦</t>
    <phoneticPr fontId="1"/>
  </si>
  <si>
    <t>⑥</t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</si>
  <si>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</si>
  <si>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</si>
  <si>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</si>
  <si>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</si>
  <si>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</si>
  <si>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送迎加算Ⅱ</t>
    <rPh sb="0" eb="2">
      <t>ソウゲイ</t>
    </rPh>
    <rPh sb="2" eb="4">
      <t>カサン</t>
    </rPh>
    <phoneticPr fontId="1"/>
  </si>
  <si>
    <t>送迎加算Ⅰ</t>
    <rPh sb="0" eb="2">
      <t>ソウゲイ</t>
    </rPh>
    <rPh sb="2" eb="4">
      <t>カサン</t>
    </rPh>
    <phoneticPr fontId="1"/>
  </si>
  <si>
    <t>事業者及び
その事業所の
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1"/>
  </si>
  <si>
    <t>令和</t>
    <rPh sb="0" eb="2">
      <t>レイワ</t>
    </rPh>
    <phoneticPr fontId="1"/>
  </si>
  <si>
    <t>事業者及びその事業所の名称</t>
    <rPh sb="0" eb="3">
      <t>ジギョウシャ</t>
    </rPh>
    <rPh sb="3" eb="4">
      <t>オヨ</t>
    </rPh>
    <rPh sb="7" eb="10">
      <t>ジギョウショ</t>
    </rPh>
    <rPh sb="11" eb="13">
      <t>メイショウ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</si>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</sst>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>
      <alignment vertical="center"/>
    </xf>
  </cellStyleXfs>
  <cellXfs count="454">
    <xf numFmtId="0" fontId="0" fillId="0" borderId="0" xfId="0"/>
    <xf numFmtId="0" fontId="8" fillId="0" borderId="0" xfId="1" applyAlignment="1">
      <alignment vertical="center"/>
    </xf>
    <xf numFmtId="0" fontId="8" fillId="0" borderId="0" xfId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8" fillId="2" borderId="0" xfId="1" applyFill="1" applyBorder="1" applyAlignment="1">
      <alignment vertical="center"/>
    </xf>
    <xf numFmtId="0" fontId="8" fillId="2" borderId="0" xfId="1" applyFill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4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8" fillId="2" borderId="0" xfId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distributed" vertical="center"/>
    </xf>
    <xf numFmtId="0" fontId="2" fillId="2" borderId="0" xfId="1" applyFont="1" applyFill="1" applyBorder="1" applyAlignment="1">
      <alignment horizontal="center" vertical="center"/>
    </xf>
    <xf numFmtId="0" fontId="2" fillId="0" borderId="0" xfId="1" applyFont="1" applyBorder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0" xfId="1" applyBorder="1" applyAlignment="1" applyProtection="1">
      <alignment vertical="center"/>
    </xf>
    <xf numFmtId="0" fontId="8" fillId="0" borderId="0" xfId="1" applyAlignment="1" applyProtection="1">
      <alignment vertical="center"/>
    </xf>
    <xf numFmtId="0" fontId="2" fillId="0" borderId="2" xfId="1" applyFont="1" applyBorder="1" applyAlignment="1" applyProtection="1">
      <alignment vertical="center"/>
    </xf>
    <xf numFmtId="0" fontId="2" fillId="2" borderId="3" xfId="1" applyFont="1" applyFill="1" applyBorder="1" applyAlignment="1" applyProtection="1">
      <alignment vertical="center"/>
    </xf>
    <xf numFmtId="0" fontId="2" fillId="2" borderId="4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2" fillId="2" borderId="5" xfId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6" xfId="1" applyFont="1" applyFill="1" applyBorder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2" fillId="2" borderId="2" xfId="1" applyFont="1" applyFill="1" applyBorder="1" applyAlignment="1" applyProtection="1">
      <alignment vertical="center"/>
    </xf>
    <xf numFmtId="0" fontId="2" fillId="2" borderId="7" xfId="1" applyFont="1" applyFill="1" applyBorder="1" applyAlignment="1" applyProtection="1">
      <alignment vertical="center"/>
    </xf>
    <xf numFmtId="0" fontId="8" fillId="2" borderId="0" xfId="1" applyFill="1" applyBorder="1" applyAlignment="1" applyProtection="1">
      <alignment vertical="center"/>
    </xf>
    <xf numFmtId="0" fontId="8" fillId="2" borderId="0" xfId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distributed" vertical="center"/>
    </xf>
    <xf numFmtId="0" fontId="2" fillId="2" borderId="0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horizontal="center" vertical="center"/>
    </xf>
    <xf numFmtId="0" fontId="9" fillId="2" borderId="0" xfId="1" applyFont="1" applyFill="1" applyAlignment="1" applyProtection="1">
      <alignment vertical="center"/>
    </xf>
    <xf numFmtId="0" fontId="9" fillId="2" borderId="4" xfId="1" applyFont="1" applyFill="1" applyBorder="1" applyAlignment="1" applyProtection="1">
      <alignment vertical="center"/>
    </xf>
    <xf numFmtId="0" fontId="9" fillId="2" borderId="2" xfId="1" applyFont="1" applyFill="1" applyBorder="1" applyAlignment="1" applyProtection="1">
      <alignment vertical="center"/>
    </xf>
    <xf numFmtId="0" fontId="8" fillId="2" borderId="0" xfId="1" applyFill="1" applyAlignment="1" applyProtection="1">
      <alignment vertical="center"/>
    </xf>
    <xf numFmtId="0" fontId="2" fillId="2" borderId="8" xfId="1" applyFont="1" applyFill="1" applyBorder="1" applyAlignment="1" applyProtection="1">
      <alignment vertical="center"/>
    </xf>
    <xf numFmtId="0" fontId="2" fillId="2" borderId="9" xfId="1" applyFont="1" applyFill="1" applyBorder="1" applyAlignment="1" applyProtection="1">
      <alignment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0" fontId="4" fillId="0" borderId="20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21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>
      <alignment horizontal="distributed" vertical="center"/>
    </xf>
    <xf numFmtId="0" fontId="2" fillId="2" borderId="4" xfId="1" applyFont="1" applyFill="1" applyBorder="1" applyAlignment="1">
      <alignment horizontal="distributed" vertical="center"/>
    </xf>
    <xf numFmtId="0" fontId="2" fillId="2" borderId="5" xfId="1" applyFont="1" applyFill="1" applyBorder="1" applyAlignment="1">
      <alignment horizontal="distributed" vertical="center"/>
    </xf>
    <xf numFmtId="0" fontId="2" fillId="2" borderId="8" xfId="1" applyFont="1" applyFill="1" applyBorder="1" applyAlignment="1">
      <alignment horizontal="distributed" vertical="center"/>
    </xf>
    <xf numFmtId="0" fontId="2" fillId="2" borderId="2" xfId="1" applyFont="1" applyFill="1" applyBorder="1" applyAlignment="1">
      <alignment horizontal="distributed" vertical="center"/>
    </xf>
    <xf numFmtId="0" fontId="2" fillId="2" borderId="9" xfId="1" applyFont="1" applyFill="1" applyBorder="1" applyAlignment="1">
      <alignment horizontal="distributed" vertical="center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0" fontId="4" fillId="0" borderId="18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>
      <alignment horizontal="distributed" vertical="center" wrapText="1"/>
    </xf>
    <xf numFmtId="0" fontId="2" fillId="2" borderId="4" xfId="1" applyFont="1" applyFill="1" applyBorder="1" applyAlignment="1">
      <alignment horizontal="distributed" vertical="center" wrapText="1"/>
    </xf>
    <xf numFmtId="0" fontId="2" fillId="2" borderId="5" xfId="1" applyFont="1" applyFill="1" applyBorder="1" applyAlignment="1">
      <alignment horizontal="distributed" vertical="center" wrapText="1"/>
    </xf>
    <xf numFmtId="0" fontId="2" fillId="2" borderId="1" xfId="1" applyFont="1" applyFill="1" applyBorder="1" applyAlignment="1">
      <alignment horizontal="distributed" vertical="center" wrapText="1"/>
    </xf>
    <xf numFmtId="0" fontId="2" fillId="2" borderId="0" xfId="1" applyFont="1" applyFill="1" applyBorder="1" applyAlignment="1">
      <alignment horizontal="distributed" vertical="center" wrapText="1"/>
    </xf>
    <xf numFmtId="0" fontId="2" fillId="2" borderId="6" xfId="1" applyFont="1" applyFill="1" applyBorder="1" applyAlignment="1">
      <alignment horizontal="distributed" vertical="center" wrapText="1"/>
    </xf>
    <xf numFmtId="0" fontId="2" fillId="2" borderId="8" xfId="1" applyFont="1" applyFill="1" applyBorder="1" applyAlignment="1">
      <alignment horizontal="distributed" vertical="center" wrapText="1"/>
    </xf>
    <xf numFmtId="0" fontId="2" fillId="2" borderId="2" xfId="1" applyFont="1" applyFill="1" applyBorder="1" applyAlignment="1">
      <alignment horizontal="distributed" vertical="center" wrapText="1"/>
    </xf>
    <xf numFmtId="0" fontId="2" fillId="2" borderId="9" xfId="1" applyFont="1" applyFill="1" applyBorder="1" applyAlignment="1">
      <alignment horizontal="distributed" vertical="center" wrapText="1"/>
    </xf>
    <xf numFmtId="0" fontId="2" fillId="0" borderId="3" xfId="1" applyFont="1" applyFill="1" applyBorder="1" applyAlignment="1" applyProtection="1">
      <alignment horizontal="right" wrapText="1"/>
      <protection locked="0"/>
    </xf>
    <xf numFmtId="0" fontId="2" fillId="0" borderId="4" xfId="1" applyFont="1" applyFill="1" applyBorder="1" applyAlignment="1" applyProtection="1">
      <alignment horizontal="right"/>
      <protection locked="0"/>
    </xf>
    <xf numFmtId="0" fontId="2" fillId="0" borderId="5" xfId="1" applyFont="1" applyFill="1" applyBorder="1" applyAlignment="1" applyProtection="1">
      <alignment horizontal="right"/>
      <protection locked="0"/>
    </xf>
    <xf numFmtId="0" fontId="2" fillId="0" borderId="1" xfId="1" applyFont="1" applyFill="1" applyBorder="1" applyAlignment="1" applyProtection="1">
      <alignment horizontal="right"/>
      <protection locked="0"/>
    </xf>
    <xf numFmtId="0" fontId="2" fillId="0" borderId="0" xfId="1" applyFont="1" applyFill="1" applyBorder="1" applyAlignment="1" applyProtection="1">
      <alignment horizontal="right"/>
      <protection locked="0"/>
    </xf>
    <xf numFmtId="0" fontId="2" fillId="0" borderId="6" xfId="1" applyFont="1" applyFill="1" applyBorder="1" applyAlignment="1" applyProtection="1">
      <alignment horizontal="right"/>
      <protection locked="0"/>
    </xf>
    <xf numFmtId="0" fontId="2" fillId="0" borderId="8" xfId="1" applyFont="1" applyFill="1" applyBorder="1" applyAlignment="1" applyProtection="1">
      <alignment horizontal="right"/>
      <protection locked="0"/>
    </xf>
    <xf numFmtId="0" fontId="2" fillId="0" borderId="2" xfId="1" applyFont="1" applyFill="1" applyBorder="1" applyAlignment="1" applyProtection="1">
      <alignment horizontal="right"/>
      <protection locked="0"/>
    </xf>
    <xf numFmtId="0" fontId="2" fillId="0" borderId="9" xfId="1" applyFont="1" applyFill="1" applyBorder="1" applyAlignment="1" applyProtection="1">
      <alignment horizontal="right"/>
      <protection locked="0"/>
    </xf>
    <xf numFmtId="0" fontId="4" fillId="2" borderId="3" xfId="1" applyFont="1" applyFill="1" applyBorder="1" applyAlignment="1">
      <alignment horizontal="distributed" vertical="center" wrapText="1"/>
    </xf>
    <xf numFmtId="0" fontId="4" fillId="2" borderId="4" xfId="1" applyFont="1" applyFill="1" applyBorder="1" applyAlignment="1">
      <alignment horizontal="distributed" vertical="center" wrapText="1"/>
    </xf>
    <xf numFmtId="0" fontId="4" fillId="2" borderId="5" xfId="1" applyFont="1" applyFill="1" applyBorder="1" applyAlignment="1">
      <alignment horizontal="distributed" vertical="center" wrapText="1"/>
    </xf>
    <xf numFmtId="0" fontId="4" fillId="2" borderId="1" xfId="1" applyFont="1" applyFill="1" applyBorder="1" applyAlignment="1">
      <alignment horizontal="distributed" vertical="center" wrapText="1"/>
    </xf>
    <xf numFmtId="0" fontId="4" fillId="2" borderId="0" xfId="1" applyFont="1" applyFill="1" applyBorder="1" applyAlignment="1">
      <alignment horizontal="distributed" vertical="center" wrapText="1"/>
    </xf>
    <xf numFmtId="0" fontId="4" fillId="2" borderId="6" xfId="1" applyFont="1" applyFill="1" applyBorder="1" applyAlignment="1">
      <alignment horizontal="distributed" vertical="center" wrapText="1"/>
    </xf>
    <xf numFmtId="0" fontId="4" fillId="2" borderId="8" xfId="1" applyFont="1" applyFill="1" applyBorder="1" applyAlignment="1">
      <alignment horizontal="distributed" vertical="center" wrapText="1"/>
    </xf>
    <xf numFmtId="0" fontId="4" fillId="2" borderId="2" xfId="1" applyFont="1" applyFill="1" applyBorder="1" applyAlignment="1">
      <alignment horizontal="distributed" vertical="center" wrapText="1"/>
    </xf>
    <xf numFmtId="0" fontId="4" fillId="2" borderId="9" xfId="1" applyFont="1" applyFill="1" applyBorder="1" applyAlignment="1">
      <alignment horizontal="distributed" vertical="center" wrapText="1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9" fillId="0" borderId="12" xfId="1" applyFont="1" applyFill="1" applyBorder="1" applyAlignment="1" applyProtection="1">
      <alignment horizontal="center" vertical="center"/>
      <protection locked="0"/>
    </xf>
    <xf numFmtId="0" fontId="9" fillId="0" borderId="13" xfId="1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0" borderId="15" xfId="1" applyFont="1" applyFill="1" applyBorder="1" applyAlignment="1" applyProtection="1">
      <alignment horizontal="center" vertical="center"/>
      <protection locked="0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0" fontId="9" fillId="2" borderId="29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9" fillId="0" borderId="14" xfId="1" applyFont="1" applyFill="1" applyBorder="1" applyAlignment="1" applyProtection="1">
      <alignment horizontal="center" vertical="center"/>
      <protection locked="0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0" borderId="17" xfId="1" applyFont="1" applyFill="1" applyBorder="1" applyAlignment="1" applyProtection="1">
      <alignment horizontal="center" vertical="center"/>
      <protection locked="0"/>
    </xf>
    <xf numFmtId="0" fontId="9" fillId="0" borderId="19" xfId="1" applyFont="1" applyFill="1" applyBorder="1" applyAlignment="1" applyProtection="1">
      <alignment horizontal="center" vertical="center"/>
      <protection locked="0"/>
    </xf>
    <xf numFmtId="0" fontId="9" fillId="2" borderId="1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8" fillId="2" borderId="3" xfId="1" applyFill="1" applyBorder="1" applyAlignment="1">
      <alignment horizontal="center" vertical="center"/>
    </xf>
    <xf numFmtId="0" fontId="8" fillId="2" borderId="4" xfId="1" applyFill="1" applyBorder="1" applyAlignment="1">
      <alignment horizontal="center" vertical="center"/>
    </xf>
    <xf numFmtId="0" fontId="8" fillId="2" borderId="28" xfId="1" applyFill="1" applyBorder="1" applyAlignment="1">
      <alignment horizontal="center" vertical="center"/>
    </xf>
    <xf numFmtId="0" fontId="8" fillId="2" borderId="25" xfId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distributed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8" fillId="2" borderId="8" xfId="1" applyFill="1" applyBorder="1" applyAlignment="1">
      <alignment horizontal="center" vertical="center"/>
    </xf>
    <xf numFmtId="0" fontId="8" fillId="2" borderId="2" xfId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  <protection locked="0"/>
    </xf>
    <xf numFmtId="0" fontId="9" fillId="0" borderId="16" xfId="1" applyFont="1" applyFill="1" applyBorder="1" applyAlignment="1" applyProtection="1">
      <alignment horizontal="center" vertical="center"/>
      <protection locked="0"/>
    </xf>
    <xf numFmtId="0" fontId="5" fillId="2" borderId="28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textRotation="255" shrinkToFit="1"/>
    </xf>
    <xf numFmtId="0" fontId="2" fillId="2" borderId="5" xfId="1" applyFont="1" applyFill="1" applyBorder="1" applyAlignment="1">
      <alignment horizontal="center" vertical="center" textRotation="255" shrinkToFit="1"/>
    </xf>
    <xf numFmtId="0" fontId="2" fillId="2" borderId="1" xfId="1" applyFont="1" applyFill="1" applyBorder="1" applyAlignment="1">
      <alignment horizontal="center" vertical="center" textRotation="255" shrinkToFit="1"/>
    </xf>
    <xf numFmtId="0" fontId="2" fillId="2" borderId="6" xfId="1" applyFont="1" applyFill="1" applyBorder="1" applyAlignment="1">
      <alignment horizontal="center" vertical="center" textRotation="255" shrinkToFit="1"/>
    </xf>
    <xf numFmtId="0" fontId="2" fillId="2" borderId="8" xfId="1" applyFont="1" applyFill="1" applyBorder="1" applyAlignment="1">
      <alignment horizontal="center" vertical="center" textRotation="255" shrinkToFit="1"/>
    </xf>
    <xf numFmtId="0" fontId="2" fillId="2" borderId="9" xfId="1" applyFont="1" applyFill="1" applyBorder="1" applyAlignment="1">
      <alignment horizontal="center" vertical="center" textRotation="255" shrinkToFit="1"/>
    </xf>
    <xf numFmtId="0" fontId="3" fillId="2" borderId="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8" fillId="2" borderId="27" xfId="1" applyFill="1" applyBorder="1" applyAlignment="1">
      <alignment horizontal="center" vertical="center"/>
    </xf>
    <xf numFmtId="0" fontId="8" fillId="2" borderId="35" xfId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distributed" vertical="center"/>
    </xf>
    <xf numFmtId="0" fontId="8" fillId="2" borderId="0" xfId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distributed" vertical="center" textRotation="255" wrapText="1"/>
    </xf>
    <xf numFmtId="0" fontId="8" fillId="2" borderId="5" xfId="1" applyFill="1" applyBorder="1" applyAlignment="1">
      <alignment vertical="center"/>
    </xf>
    <xf numFmtId="0" fontId="8" fillId="2" borderId="1" xfId="1" applyFill="1" applyBorder="1" applyAlignment="1">
      <alignment vertical="center"/>
    </xf>
    <xf numFmtId="0" fontId="8" fillId="2" borderId="6" xfId="1" applyFill="1" applyBorder="1" applyAlignment="1">
      <alignment vertical="center"/>
    </xf>
    <xf numFmtId="0" fontId="8" fillId="2" borderId="8" xfId="1" applyFill="1" applyBorder="1" applyAlignment="1">
      <alignment vertical="center"/>
    </xf>
    <xf numFmtId="0" fontId="8" fillId="2" borderId="9" xfId="1" applyFill="1" applyBorder="1" applyAlignment="1">
      <alignment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distributed" vertical="center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distributed" vertical="center"/>
    </xf>
    <xf numFmtId="0" fontId="2" fillId="2" borderId="4" xfId="1" applyFont="1" applyFill="1" applyBorder="1" applyAlignment="1" applyProtection="1">
      <alignment horizontal="distributed" vertical="center"/>
    </xf>
    <xf numFmtId="0" fontId="2" fillId="2" borderId="5" xfId="1" applyFont="1" applyFill="1" applyBorder="1" applyAlignment="1" applyProtection="1">
      <alignment horizontal="distributed" vertical="center"/>
    </xf>
    <xf numFmtId="0" fontId="2" fillId="2" borderId="8" xfId="1" applyFont="1" applyFill="1" applyBorder="1" applyAlignment="1" applyProtection="1">
      <alignment horizontal="distributed" vertical="center"/>
    </xf>
    <xf numFmtId="0" fontId="2" fillId="2" borderId="2" xfId="1" applyFont="1" applyFill="1" applyBorder="1" applyAlignment="1" applyProtection="1">
      <alignment horizontal="distributed" vertical="center"/>
    </xf>
    <xf numFmtId="0" fontId="2" fillId="2" borderId="9" xfId="1" applyFont="1" applyFill="1" applyBorder="1" applyAlignment="1" applyProtection="1">
      <alignment horizontal="distributed" vertical="center"/>
    </xf>
    <xf numFmtId="0" fontId="9" fillId="2" borderId="1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distributed" vertical="center" wrapText="1"/>
    </xf>
    <xf numFmtId="0" fontId="2" fillId="2" borderId="4" xfId="1" applyFont="1" applyFill="1" applyBorder="1" applyAlignment="1" applyProtection="1">
      <alignment horizontal="distributed" vertical="center" wrapText="1"/>
    </xf>
    <xf numFmtId="0" fontId="2" fillId="2" borderId="5" xfId="1" applyFont="1" applyFill="1" applyBorder="1" applyAlignment="1" applyProtection="1">
      <alignment horizontal="distributed" vertical="center" wrapText="1"/>
    </xf>
    <xf numFmtId="0" fontId="2" fillId="2" borderId="1" xfId="1" applyFont="1" applyFill="1" applyBorder="1" applyAlignment="1" applyProtection="1">
      <alignment horizontal="distributed" vertical="center" wrapText="1"/>
    </xf>
    <xf numFmtId="0" fontId="2" fillId="2" borderId="0" xfId="1" applyFont="1" applyFill="1" applyBorder="1" applyAlignment="1" applyProtection="1">
      <alignment horizontal="distributed" vertical="center" wrapText="1"/>
    </xf>
    <xf numFmtId="0" fontId="2" fillId="2" borderId="6" xfId="1" applyFont="1" applyFill="1" applyBorder="1" applyAlignment="1" applyProtection="1">
      <alignment horizontal="distributed" vertical="center" wrapText="1"/>
    </xf>
    <xf numFmtId="0" fontId="2" fillId="2" borderId="8" xfId="1" applyFont="1" applyFill="1" applyBorder="1" applyAlignment="1" applyProtection="1">
      <alignment horizontal="distributed" vertical="center" wrapText="1"/>
    </xf>
    <xf numFmtId="0" fontId="2" fillId="2" borderId="2" xfId="1" applyFont="1" applyFill="1" applyBorder="1" applyAlignment="1" applyProtection="1">
      <alignment horizontal="distributed" vertical="center" wrapText="1"/>
    </xf>
    <xf numFmtId="0" fontId="2" fillId="2" borderId="9" xfId="1" applyFont="1" applyFill="1" applyBorder="1" applyAlignment="1" applyProtection="1">
      <alignment horizontal="distributed" vertical="center" wrapText="1"/>
    </xf>
    <xf numFmtId="0" fontId="4" fillId="2" borderId="3" xfId="1" applyFont="1" applyFill="1" applyBorder="1" applyAlignment="1" applyProtection="1">
      <alignment horizontal="distributed" vertical="center" wrapText="1"/>
    </xf>
    <xf numFmtId="0" fontId="4" fillId="2" borderId="4" xfId="1" applyFont="1" applyFill="1" applyBorder="1" applyAlignment="1" applyProtection="1">
      <alignment horizontal="distributed" vertical="center" wrapText="1"/>
    </xf>
    <xf numFmtId="0" fontId="4" fillId="2" borderId="5" xfId="1" applyFont="1" applyFill="1" applyBorder="1" applyAlignment="1" applyProtection="1">
      <alignment horizontal="distributed" vertical="center" wrapText="1"/>
    </xf>
    <xf numFmtId="0" fontId="4" fillId="2" borderId="1" xfId="1" applyFont="1" applyFill="1" applyBorder="1" applyAlignment="1" applyProtection="1">
      <alignment horizontal="distributed" vertical="center" wrapText="1"/>
    </xf>
    <xf numFmtId="0" fontId="4" fillId="2" borderId="0" xfId="1" applyFont="1" applyFill="1" applyBorder="1" applyAlignment="1" applyProtection="1">
      <alignment horizontal="distributed" vertical="center" wrapText="1"/>
    </xf>
    <xf numFmtId="0" fontId="4" fillId="2" borderId="6" xfId="1" applyFont="1" applyFill="1" applyBorder="1" applyAlignment="1" applyProtection="1">
      <alignment horizontal="distributed" vertical="center" wrapText="1"/>
    </xf>
    <xf numFmtId="0" fontId="4" fillId="2" borderId="8" xfId="1" applyFont="1" applyFill="1" applyBorder="1" applyAlignment="1" applyProtection="1">
      <alignment horizontal="distributed" vertical="center" wrapText="1"/>
    </xf>
    <xf numFmtId="0" fontId="4" fillId="2" borderId="2" xfId="1" applyFont="1" applyFill="1" applyBorder="1" applyAlignment="1" applyProtection="1">
      <alignment horizontal="distributed" vertical="center" wrapText="1"/>
    </xf>
    <xf numFmtId="0" fontId="4" fillId="2" borderId="9" xfId="1" applyFont="1" applyFill="1" applyBorder="1" applyAlignment="1" applyProtection="1">
      <alignment horizontal="distributed" vertical="center" wrapText="1"/>
    </xf>
    <xf numFmtId="0" fontId="9" fillId="2" borderId="19" xfId="1" applyFont="1" applyFill="1" applyBorder="1" applyAlignment="1" applyProtection="1">
      <alignment horizontal="center" vertical="center"/>
    </xf>
    <xf numFmtId="0" fontId="9" fillId="2" borderId="20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9" fillId="2" borderId="13" xfId="1" applyFont="1" applyFill="1" applyBorder="1" applyAlignment="1" applyProtection="1">
      <alignment horizontal="center" vertical="center"/>
    </xf>
    <xf numFmtId="0" fontId="9" fillId="2" borderId="29" xfId="1" applyFont="1" applyFill="1" applyBorder="1" applyAlignment="1" applyProtection="1">
      <alignment horizontal="center" vertical="center"/>
    </xf>
    <xf numFmtId="0" fontId="9" fillId="2" borderId="30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9" fillId="2" borderId="17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23" xfId="1" applyFont="1" applyFill="1" applyBorder="1" applyAlignment="1" applyProtection="1">
      <alignment horizontal="center" vertical="center"/>
    </xf>
    <xf numFmtId="0" fontId="8" fillId="2" borderId="4" xfId="1" applyFill="1" applyBorder="1" applyAlignment="1" applyProtection="1">
      <alignment horizontal="center" vertical="center"/>
    </xf>
    <xf numFmtId="0" fontId="8" fillId="2" borderId="2" xfId="1" applyFill="1" applyBorder="1" applyAlignment="1" applyProtection="1">
      <alignment horizontal="center" vertical="center"/>
    </xf>
    <xf numFmtId="0" fontId="9" fillId="2" borderId="18" xfId="1" applyFont="1" applyFill="1" applyBorder="1" applyAlignment="1" applyProtection="1">
      <alignment horizontal="center" vertical="center"/>
    </xf>
    <xf numFmtId="0" fontId="5" fillId="2" borderId="28" xfId="1" applyFont="1" applyFill="1" applyBorder="1" applyAlignment="1" applyProtection="1">
      <alignment horizontal="center" vertical="center"/>
    </xf>
    <xf numFmtId="0" fontId="5" fillId="2" borderId="25" xfId="1" applyFont="1" applyFill="1" applyBorder="1" applyAlignment="1" applyProtection="1">
      <alignment horizontal="center" vertical="center"/>
    </xf>
    <xf numFmtId="0" fontId="5" fillId="2" borderId="26" xfId="1" applyFont="1" applyFill="1" applyBorder="1" applyAlignment="1" applyProtection="1">
      <alignment horizontal="center" vertical="center"/>
    </xf>
    <xf numFmtId="0" fontId="8" fillId="2" borderId="27" xfId="1" applyFill="1" applyBorder="1" applyAlignment="1" applyProtection="1">
      <alignment horizontal="center" vertical="center"/>
    </xf>
    <xf numFmtId="0" fontId="8" fillId="2" borderId="35" xfId="1" applyFill="1" applyBorder="1" applyAlignment="1" applyProtection="1">
      <alignment horizontal="center" vertical="center"/>
    </xf>
    <xf numFmtId="0" fontId="8" fillId="2" borderId="8" xfId="1" applyFill="1" applyBorder="1" applyAlignment="1" applyProtection="1">
      <alignment horizontal="center" vertical="center"/>
    </xf>
    <xf numFmtId="0" fontId="2" fillId="2" borderId="35" xfId="1" applyFont="1" applyFill="1" applyBorder="1" applyAlignment="1" applyProtection="1">
      <alignment horizontal="distributed" vertical="center"/>
    </xf>
    <xf numFmtId="0" fontId="8" fillId="2" borderId="0" xfId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8" fillId="2" borderId="3" xfId="1" applyFill="1" applyBorder="1" applyAlignment="1" applyProtection="1">
      <alignment horizontal="center" vertical="center"/>
    </xf>
    <xf numFmtId="0" fontId="8" fillId="2" borderId="28" xfId="1" applyFill="1" applyBorder="1" applyAlignment="1" applyProtection="1">
      <alignment horizontal="center" vertical="center"/>
    </xf>
    <xf numFmtId="0" fontId="8" fillId="2" borderId="25" xfId="1" applyFill="1" applyBorder="1" applyAlignment="1" applyProtection="1">
      <alignment horizontal="center" vertical="center"/>
    </xf>
    <xf numFmtId="0" fontId="2" fillId="2" borderId="25" xfId="1" applyFont="1" applyFill="1" applyBorder="1" applyAlignment="1" applyProtection="1">
      <alignment horizontal="distributed" vertical="center"/>
    </xf>
    <xf numFmtId="0" fontId="2" fillId="2" borderId="25" xfId="1" applyFont="1" applyFill="1" applyBorder="1" applyAlignment="1" applyProtection="1">
      <alignment horizontal="center" vertical="center"/>
    </xf>
    <xf numFmtId="0" fontId="2" fillId="2" borderId="26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9" fillId="2" borderId="22" xfId="1" applyFont="1" applyFill="1" applyBorder="1" applyAlignment="1" applyProtection="1">
      <alignment horizontal="center" vertical="center"/>
    </xf>
    <xf numFmtId="0" fontId="9" fillId="2" borderId="21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5" xfId="1" applyFont="1" applyFill="1" applyBorder="1" applyAlignment="1" applyProtection="1">
      <alignment horizontal="center" vertical="center" textRotation="255" shrinkToFit="1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6" xfId="1" applyFont="1" applyFill="1" applyBorder="1" applyAlignment="1" applyProtection="1">
      <alignment horizontal="center" vertical="center" textRotation="255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9" fillId="2" borderId="24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distributed" vertical="center" textRotation="255" wrapText="1"/>
    </xf>
    <xf numFmtId="0" fontId="8" fillId="2" borderId="5" xfId="1" applyFill="1" applyBorder="1" applyAlignment="1" applyProtection="1">
      <alignment vertical="center"/>
    </xf>
    <xf numFmtId="0" fontId="8" fillId="2" borderId="1" xfId="1" applyFill="1" applyBorder="1" applyAlignment="1" applyProtection="1">
      <alignment vertical="center"/>
    </xf>
    <xf numFmtId="0" fontId="8" fillId="2" borderId="6" xfId="1" applyFill="1" applyBorder="1" applyAlignment="1" applyProtection="1">
      <alignment vertical="center"/>
    </xf>
    <xf numFmtId="0" fontId="8" fillId="2" borderId="8" xfId="1" applyFill="1" applyBorder="1" applyAlignment="1" applyProtection="1">
      <alignment vertical="center"/>
    </xf>
    <xf numFmtId="0" fontId="8" fillId="2" borderId="9" xfId="1" applyFill="1" applyBorder="1" applyAlignment="1" applyProtection="1">
      <alignment vertical="center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distributed" vertical="center"/>
    </xf>
    <xf numFmtId="0" fontId="3" fillId="2" borderId="28" xfId="1" applyFont="1" applyFill="1" applyBorder="1" applyAlignment="1" applyProtection="1">
      <alignment horizontal="center" vertical="center"/>
    </xf>
    <xf numFmtId="0" fontId="3" fillId="2" borderId="25" xfId="1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 shrinkToFit="1"/>
    </xf>
    <xf numFmtId="0" fontId="7" fillId="0" borderId="32" xfId="0" applyFont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</xf>
    <xf numFmtId="177" fontId="0" fillId="0" borderId="31" xfId="0" applyNumberFormat="1" applyBorder="1" applyAlignment="1" applyProtection="1">
      <alignment horizontal="center" vertical="center"/>
    </xf>
    <xf numFmtId="177" fontId="0" fillId="0" borderId="32" xfId="0" applyNumberFormat="1" applyBorder="1" applyAlignment="1" applyProtection="1">
      <alignment horizontal="center" vertical="center"/>
    </xf>
    <xf numFmtId="177" fontId="0" fillId="0" borderId="33" xfId="0" applyNumberFormat="1" applyBorder="1" applyAlignment="1" applyProtection="1">
      <alignment horizontal="center" vertical="center"/>
    </xf>
    <xf numFmtId="0" fontId="0" fillId="0" borderId="31" xfId="0" applyNumberFormat="1" applyBorder="1" applyAlignment="1" applyProtection="1">
      <alignment horizontal="center" vertical="center"/>
    </xf>
    <xf numFmtId="0" fontId="0" fillId="0" borderId="32" xfId="0" applyNumberFormat="1" applyBorder="1" applyAlignment="1" applyProtection="1">
      <alignment horizontal="center" vertical="center"/>
    </xf>
    <xf numFmtId="0" fontId="0" fillId="0" borderId="33" xfId="0" applyNumberFormat="1" applyBorder="1" applyAlignment="1" applyProtection="1">
      <alignment horizontal="center" vertical="center"/>
    </xf>
    <xf numFmtId="176" fontId="0" fillId="0" borderId="31" xfId="0" applyNumberFormat="1" applyBorder="1" applyAlignment="1" applyProtection="1">
      <alignment horizontal="center" vertical="center"/>
    </xf>
    <xf numFmtId="176" fontId="0" fillId="0" borderId="32" xfId="0" applyNumberFormat="1" applyBorder="1" applyAlignment="1" applyProtection="1">
      <alignment horizontal="center" vertical="center"/>
    </xf>
    <xf numFmtId="176" fontId="0" fillId="0" borderId="33" xfId="0" applyNumberFormat="1" applyBorder="1" applyAlignment="1" applyProtection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5" xfId="1" applyFont="1" applyBorder="1" applyAlignment="1">
      <alignment horizontal="distributed" vertical="center"/>
    </xf>
    <xf numFmtId="0" fontId="9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2" fillId="0" borderId="8" xfId="1" applyFont="1" applyBorder="1" applyAlignment="1">
      <alignment horizontal="distributed" vertical="center"/>
    </xf>
    <xf numFmtId="0" fontId="2" fillId="0" borderId="2" xfId="1" applyFont="1" applyBorder="1" applyAlignment="1">
      <alignment horizontal="distributed" vertical="center"/>
    </xf>
    <xf numFmtId="0" fontId="2" fillId="0" borderId="9" xfId="1" applyFont="1" applyBorder="1" applyAlignment="1">
      <alignment horizontal="distributed" vertical="center"/>
    </xf>
    <xf numFmtId="0" fontId="9" fillId="0" borderId="18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2" fillId="0" borderId="3" xfId="1" applyFont="1" applyBorder="1" applyAlignment="1">
      <alignment horizontal="distributed" vertical="center" wrapText="1"/>
    </xf>
    <xf numFmtId="0" fontId="2" fillId="0" borderId="4" xfId="1" applyFont="1" applyBorder="1" applyAlignment="1">
      <alignment horizontal="distributed" vertical="center" wrapText="1"/>
    </xf>
    <xf numFmtId="0" fontId="2" fillId="0" borderId="5" xfId="1" applyFont="1" applyBorder="1" applyAlignment="1">
      <alignment horizontal="distributed" vertical="center" wrapText="1"/>
    </xf>
    <xf numFmtId="0" fontId="2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4" fillId="0" borderId="3" xfId="1" applyFont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 wrapText="1"/>
    </xf>
    <xf numFmtId="0" fontId="4" fillId="0" borderId="5" xfId="1" applyFont="1" applyBorder="1" applyAlignment="1">
      <alignment horizontal="distributed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6" xfId="1" applyFont="1" applyBorder="1" applyAlignment="1">
      <alignment horizontal="distributed" vertical="center" wrapText="1"/>
    </xf>
    <xf numFmtId="0" fontId="2" fillId="0" borderId="1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4" fillId="0" borderId="1" xfId="1" applyFont="1" applyBorder="1" applyAlignment="1">
      <alignment horizontal="distributed" vertical="center" wrapText="1"/>
    </xf>
    <xf numFmtId="0" fontId="4" fillId="0" borderId="0" xfId="1" applyFont="1" applyBorder="1" applyAlignment="1">
      <alignment horizontal="distributed" vertical="center" wrapText="1"/>
    </xf>
    <xf numFmtId="0" fontId="4" fillId="0" borderId="6" xfId="1" applyFont="1" applyBorder="1" applyAlignment="1">
      <alignment horizontal="distributed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distributed" vertical="center" wrapText="1"/>
    </xf>
    <xf numFmtId="0" fontId="2" fillId="0" borderId="2" xfId="1" applyFont="1" applyBorder="1" applyAlignment="1">
      <alignment horizontal="distributed" vertical="center" wrapText="1"/>
    </xf>
    <xf numFmtId="0" fontId="2" fillId="0" borderId="9" xfId="1" applyFont="1" applyBorder="1" applyAlignment="1">
      <alignment horizontal="distributed" vertical="center" wrapText="1"/>
    </xf>
    <xf numFmtId="0" fontId="2" fillId="0" borderId="8" xfId="1" applyFont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9" xfId="1" applyFont="1" applyBorder="1" applyAlignment="1">
      <alignment horizontal="right"/>
    </xf>
    <xf numFmtId="0" fontId="4" fillId="0" borderId="8" xfId="1" applyFont="1" applyBorder="1" applyAlignment="1">
      <alignment horizontal="distributed" vertical="center" wrapText="1"/>
    </xf>
    <xf numFmtId="0" fontId="4" fillId="0" borderId="2" xfId="1" applyFont="1" applyBorder="1" applyAlignment="1">
      <alignment horizontal="distributed" vertical="center" wrapText="1"/>
    </xf>
    <xf numFmtId="0" fontId="4" fillId="0" borderId="9" xfId="1" applyFont="1" applyBorder="1" applyAlignment="1">
      <alignment horizontal="distributed" vertical="center" wrapText="1"/>
    </xf>
    <xf numFmtId="0" fontId="2" fillId="0" borderId="3" xfId="1" applyFont="1" applyBorder="1" applyAlignment="1">
      <alignment horizontal="distributed" vertical="center" textRotation="255" wrapText="1"/>
    </xf>
    <xf numFmtId="0" fontId="8" fillId="0" borderId="5" xfId="1" applyBorder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/>
    </xf>
    <xf numFmtId="0" fontId="8" fillId="0" borderId="1" xfId="1" applyBorder="1" applyAlignment="1">
      <alignment vertical="center"/>
    </xf>
    <xf numFmtId="0" fontId="8" fillId="0" borderId="6" xfId="1" applyBorder="1" applyAlignment="1">
      <alignment vertical="center"/>
    </xf>
    <xf numFmtId="0" fontId="2" fillId="0" borderId="8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0" fontId="8" fillId="0" borderId="4" xfId="1" applyBorder="1" applyAlignment="1">
      <alignment horizontal="center" vertical="center"/>
    </xf>
    <xf numFmtId="0" fontId="8" fillId="0" borderId="8" xfId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8" fillId="0" borderId="28" xfId="1" applyBorder="1" applyAlignment="1">
      <alignment horizontal="center" vertical="center"/>
    </xf>
    <xf numFmtId="0" fontId="8" fillId="0" borderId="25" xfId="1" applyBorder="1" applyAlignment="1">
      <alignment horizontal="center" vertical="center"/>
    </xf>
    <xf numFmtId="0" fontId="2" fillId="0" borderId="25" xfId="1" applyFont="1" applyBorder="1" applyAlignment="1">
      <alignment horizontal="distributed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8" fillId="0" borderId="27" xfId="1" applyBorder="1" applyAlignment="1">
      <alignment horizontal="center" vertical="center"/>
    </xf>
    <xf numFmtId="0" fontId="8" fillId="0" borderId="35" xfId="1" applyBorder="1" applyAlignment="1">
      <alignment horizontal="center" vertical="center"/>
    </xf>
    <xf numFmtId="0" fontId="2" fillId="0" borderId="35" xfId="1" applyFont="1" applyBorder="1" applyAlignment="1">
      <alignment horizontal="distributed" vertical="center"/>
    </xf>
    <xf numFmtId="0" fontId="8" fillId="0" borderId="0" xfId="1" applyBorder="1" applyAlignment="1">
      <alignment horizontal="center" vertical="center"/>
    </xf>
    <xf numFmtId="0" fontId="8" fillId="0" borderId="8" xfId="1" applyBorder="1" applyAlignment="1">
      <alignment vertical="center"/>
    </xf>
    <xf numFmtId="0" fontId="8" fillId="0" borderId="9" xfId="1" applyBorder="1" applyAlignment="1">
      <alignment vertical="center"/>
    </xf>
    <xf numFmtId="0" fontId="8" fillId="0" borderId="0" xfId="1" applyBorder="1" applyAlignment="1">
      <alignment horizontal="center" vertical="center"/>
    </xf>
    <xf numFmtId="0" fontId="2" fillId="0" borderId="0" xfId="1" applyFont="1" applyBorder="1" applyAlignment="1">
      <alignment horizontal="distributed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textRotation="255" shrinkToFit="1"/>
    </xf>
    <xf numFmtId="0" fontId="2" fillId="0" borderId="5" xfId="1" applyFont="1" applyBorder="1" applyAlignment="1">
      <alignment horizontal="center" vertical="center" textRotation="255" shrinkToFit="1"/>
    </xf>
    <xf numFmtId="0" fontId="2" fillId="0" borderId="4" xfId="1" applyFont="1" applyFill="1" applyBorder="1" applyAlignment="1">
      <alignment horizontal="distributed" vertical="center"/>
    </xf>
    <xf numFmtId="0" fontId="2" fillId="0" borderId="1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distributed" vertical="center"/>
    </xf>
    <xf numFmtId="0" fontId="3" fillId="0" borderId="2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2" fillId="0" borderId="0" xfId="1" applyFont="1" applyBorder="1" applyAlignment="1">
      <alignment horizontal="distributed" vertical="center"/>
    </xf>
    <xf numFmtId="0" fontId="2" fillId="0" borderId="8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142875</xdr:colOff>
      <xdr:row>35</xdr:row>
      <xdr:rowOff>142875</xdr:rowOff>
    </xdr:from>
    <xdr:to>
      <xdr:col>36</xdr:col>
      <xdr:colOff>9525</xdr:colOff>
      <xdr:row>35</xdr:row>
      <xdr:rowOff>171450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676900" y="6477000"/>
          <a:ext cx="19050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142875</xdr:colOff>
      <xdr:row>35</xdr:row>
      <xdr:rowOff>142875</xdr:rowOff>
    </xdr:from>
    <xdr:to>
      <xdr:col>36</xdr:col>
      <xdr:colOff>9525</xdr:colOff>
      <xdr:row>35</xdr:row>
      <xdr:rowOff>171450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143625" y="6810375"/>
          <a:ext cx="38100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142875</xdr:colOff>
      <xdr:row>35</xdr:row>
      <xdr:rowOff>142875</xdr:rowOff>
    </xdr:from>
    <xdr:to>
      <xdr:col>36</xdr:col>
      <xdr:colOff>9525</xdr:colOff>
      <xdr:row>35</xdr:row>
      <xdr:rowOff>171450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143625" y="6810375"/>
          <a:ext cx="38100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142875</xdr:colOff>
      <xdr:row>35</xdr:row>
      <xdr:rowOff>142875</xdr:rowOff>
    </xdr:from>
    <xdr:to>
      <xdr:col>36</xdr:col>
      <xdr:colOff>9525</xdr:colOff>
      <xdr:row>35</xdr:row>
      <xdr:rowOff>171450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476875" y="6477000"/>
          <a:ext cx="19050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"/>
  <sheetViews>
    <sheetView tabSelected="1" view="pageBreakPreview" zoomScaleNormal="100" zoomScaleSheetLayoutView="100" workbookViewId="0">
      <selection activeCell="AB11" sqref="AB11:AQ16"/>
    </sheetView>
  </sheetViews>
  <sheetFormatPr defaultColWidth="2" defaultRowHeight="14.25" customHeight="1"/>
  <cols>
    <col min="1" max="1" width="2" style="1" customWidth="1"/>
    <col min="2" max="24" width="2" style="1"/>
    <col min="25" max="27" width="2.875" style="1" bestFit="1" customWidth="1"/>
    <col min="28" max="16384" width="2" style="1"/>
  </cols>
  <sheetData>
    <row r="1" spans="1:45" ht="14.25" customHeight="1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4"/>
      <c r="AE1" s="4"/>
      <c r="AF1" s="4"/>
      <c r="AG1" s="4"/>
      <c r="AH1" s="4"/>
      <c r="AI1" s="4"/>
      <c r="AJ1" s="4"/>
      <c r="AK1" s="4"/>
      <c r="AL1" s="5"/>
      <c r="AM1" s="5"/>
      <c r="AN1" s="5"/>
      <c r="AO1" s="5"/>
      <c r="AP1" s="5"/>
      <c r="AQ1" s="5"/>
      <c r="AR1" s="5"/>
      <c r="AS1" s="2"/>
    </row>
    <row r="2" spans="1:45" ht="14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"/>
      <c r="AE2" s="4"/>
      <c r="AF2" s="4"/>
      <c r="AG2" s="4"/>
      <c r="AH2" s="4"/>
      <c r="AI2" s="4"/>
      <c r="AJ2" s="4"/>
      <c r="AK2" s="4"/>
      <c r="AL2" s="3"/>
      <c r="AM2" s="3"/>
      <c r="AN2" s="3"/>
      <c r="AO2" s="3"/>
      <c r="AP2" s="3"/>
      <c r="AQ2" s="3"/>
      <c r="AR2" s="5"/>
      <c r="AS2" s="2"/>
    </row>
    <row r="3" spans="1:45" ht="14.25" customHeight="1">
      <c r="A3" s="327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5"/>
      <c r="AM3" s="5"/>
      <c r="AN3" s="5"/>
      <c r="AO3" s="5"/>
      <c r="AP3" s="5"/>
      <c r="AQ3" s="5"/>
      <c r="AR3" s="329"/>
      <c r="AS3" s="2"/>
    </row>
    <row r="4" spans="1:45" ht="14.25" customHeight="1">
      <c r="A4" s="330"/>
      <c r="B4" s="331" t="s">
        <v>14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2"/>
      <c r="AS4" s="2"/>
    </row>
    <row r="5" spans="1:45" ht="14.25" customHeight="1">
      <c r="A5" s="330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4"/>
      <c r="S5" s="4"/>
      <c r="T5" s="4"/>
      <c r="U5" s="4"/>
      <c r="V5" s="4"/>
      <c r="W5" s="4"/>
      <c r="X5" s="4"/>
      <c r="Y5" s="3"/>
      <c r="Z5" s="4"/>
      <c r="AA5" s="4"/>
      <c r="AB5" s="4"/>
      <c r="AC5" s="4"/>
      <c r="AD5" s="4"/>
      <c r="AE5" s="4"/>
      <c r="AF5" s="4"/>
      <c r="AG5" s="5"/>
      <c r="AH5" s="3"/>
      <c r="AI5" s="3"/>
      <c r="AJ5" s="3"/>
      <c r="AK5" s="3"/>
      <c r="AL5" s="5"/>
      <c r="AM5" s="5"/>
      <c r="AN5" s="3"/>
      <c r="AO5" s="4"/>
      <c r="AP5" s="5"/>
      <c r="AQ5" s="5"/>
      <c r="AR5" s="332"/>
      <c r="AS5" s="2"/>
    </row>
    <row r="6" spans="1:45" ht="14.25" customHeight="1">
      <c r="A6" s="330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5"/>
      <c r="S6" s="5"/>
      <c r="T6" s="5"/>
      <c r="U6" s="5"/>
      <c r="V6" s="4"/>
      <c r="W6" s="333" t="s">
        <v>45</v>
      </c>
      <c r="X6" s="334"/>
      <c r="Y6" s="334"/>
      <c r="Z6" s="335"/>
      <c r="AA6" s="336"/>
      <c r="AB6" s="337"/>
      <c r="AC6" s="338"/>
      <c r="AD6" s="336"/>
      <c r="AE6" s="337"/>
      <c r="AF6" s="338"/>
      <c r="AG6" s="333" t="s">
        <v>1</v>
      </c>
      <c r="AH6" s="335"/>
      <c r="AI6" s="336"/>
      <c r="AJ6" s="337"/>
      <c r="AK6" s="338"/>
      <c r="AL6" s="336"/>
      <c r="AM6" s="337"/>
      <c r="AN6" s="338"/>
      <c r="AO6" s="333" t="s">
        <v>2</v>
      </c>
      <c r="AP6" s="334"/>
      <c r="AQ6" s="335"/>
      <c r="AR6" s="332"/>
      <c r="AS6" s="2"/>
    </row>
    <row r="7" spans="1:45" ht="14.25" customHeight="1">
      <c r="A7" s="33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5"/>
      <c r="V7" s="4"/>
      <c r="W7" s="339"/>
      <c r="X7" s="340"/>
      <c r="Y7" s="340"/>
      <c r="Z7" s="341"/>
      <c r="AA7" s="342"/>
      <c r="AB7" s="343"/>
      <c r="AC7" s="344"/>
      <c r="AD7" s="342"/>
      <c r="AE7" s="343"/>
      <c r="AF7" s="344"/>
      <c r="AG7" s="339"/>
      <c r="AH7" s="341"/>
      <c r="AI7" s="342"/>
      <c r="AJ7" s="343"/>
      <c r="AK7" s="344"/>
      <c r="AL7" s="342"/>
      <c r="AM7" s="343"/>
      <c r="AN7" s="344"/>
      <c r="AO7" s="339"/>
      <c r="AP7" s="340"/>
      <c r="AQ7" s="341"/>
      <c r="AR7" s="332"/>
      <c r="AS7" s="2"/>
    </row>
    <row r="8" spans="1:45" ht="14.25" customHeight="1">
      <c r="A8" s="330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5"/>
      <c r="T8" s="3"/>
      <c r="U8" s="5"/>
      <c r="V8" s="5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8"/>
      <c r="AQ8" s="328"/>
      <c r="AR8" s="332"/>
      <c r="AS8" s="2"/>
    </row>
    <row r="9" spans="1:45" ht="14.25" customHeight="1">
      <c r="A9" s="330"/>
      <c r="B9" s="345" t="s">
        <v>3</v>
      </c>
      <c r="C9" s="346"/>
      <c r="D9" s="346"/>
      <c r="E9" s="346"/>
      <c r="F9" s="346"/>
      <c r="G9" s="346"/>
      <c r="H9" s="346"/>
      <c r="I9" s="346"/>
      <c r="J9" s="347"/>
      <c r="K9" s="348"/>
      <c r="L9" s="349"/>
      <c r="M9" s="349"/>
      <c r="N9" s="349"/>
      <c r="O9" s="349"/>
      <c r="P9" s="349"/>
      <c r="Q9" s="349"/>
      <c r="R9" s="349"/>
      <c r="S9" s="349"/>
      <c r="T9" s="350"/>
      <c r="U9" s="330"/>
      <c r="V9" s="5"/>
      <c r="W9" s="5"/>
      <c r="X9" s="5"/>
      <c r="Y9" s="5"/>
      <c r="Z9" s="5"/>
      <c r="AA9" s="5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2"/>
      <c r="AS9" s="2"/>
    </row>
    <row r="10" spans="1:45" ht="14.25" customHeight="1">
      <c r="A10" s="330"/>
      <c r="B10" s="351"/>
      <c r="C10" s="352"/>
      <c r="D10" s="352"/>
      <c r="E10" s="352"/>
      <c r="F10" s="352"/>
      <c r="G10" s="352"/>
      <c r="H10" s="352"/>
      <c r="I10" s="352"/>
      <c r="J10" s="353"/>
      <c r="K10" s="354"/>
      <c r="L10" s="355"/>
      <c r="M10" s="355"/>
      <c r="N10" s="355"/>
      <c r="O10" s="355"/>
      <c r="P10" s="355"/>
      <c r="Q10" s="355"/>
      <c r="R10" s="355"/>
      <c r="S10" s="355"/>
      <c r="T10" s="356"/>
      <c r="U10" s="330"/>
      <c r="V10" s="5"/>
      <c r="W10" s="3"/>
      <c r="X10" s="3"/>
      <c r="Y10" s="3"/>
      <c r="Z10" s="3"/>
      <c r="AA10" s="3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2"/>
      <c r="AS10" s="2"/>
    </row>
    <row r="11" spans="1:45" ht="14.25" customHeight="1">
      <c r="A11" s="330"/>
      <c r="B11" s="357" t="s">
        <v>22</v>
      </c>
      <c r="C11" s="358"/>
      <c r="D11" s="358"/>
      <c r="E11" s="358"/>
      <c r="F11" s="358"/>
      <c r="G11" s="358"/>
      <c r="H11" s="358"/>
      <c r="I11" s="358"/>
      <c r="J11" s="359"/>
      <c r="K11" s="360"/>
      <c r="L11" s="361"/>
      <c r="M11" s="361"/>
      <c r="N11" s="361"/>
      <c r="O11" s="361"/>
      <c r="P11" s="361"/>
      <c r="Q11" s="361"/>
      <c r="R11" s="361"/>
      <c r="S11" s="361"/>
      <c r="T11" s="362"/>
      <c r="U11" s="330"/>
      <c r="V11" s="4"/>
      <c r="W11" s="363" t="s">
        <v>46</v>
      </c>
      <c r="X11" s="364"/>
      <c r="Y11" s="364"/>
      <c r="Z11" s="364"/>
      <c r="AA11" s="365"/>
      <c r="AB11" s="366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334"/>
      <c r="AP11" s="334"/>
      <c r="AQ11" s="335"/>
      <c r="AR11" s="332"/>
      <c r="AS11" s="2"/>
    </row>
    <row r="12" spans="1:45" ht="14.25" customHeight="1">
      <c r="A12" s="330"/>
      <c r="B12" s="367"/>
      <c r="C12" s="368"/>
      <c r="D12" s="368"/>
      <c r="E12" s="368"/>
      <c r="F12" s="368"/>
      <c r="G12" s="368"/>
      <c r="H12" s="368"/>
      <c r="I12" s="368"/>
      <c r="J12" s="369"/>
      <c r="K12" s="370"/>
      <c r="L12" s="371"/>
      <c r="M12" s="371"/>
      <c r="N12" s="371"/>
      <c r="O12" s="371"/>
      <c r="P12" s="371"/>
      <c r="Q12" s="371"/>
      <c r="R12" s="371"/>
      <c r="S12" s="371"/>
      <c r="T12" s="372"/>
      <c r="U12" s="330"/>
      <c r="V12" s="4"/>
      <c r="W12" s="373"/>
      <c r="X12" s="374"/>
      <c r="Y12" s="374"/>
      <c r="Z12" s="374"/>
      <c r="AA12" s="375"/>
      <c r="AB12" s="376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77"/>
      <c r="AR12" s="332"/>
      <c r="AS12" s="2"/>
    </row>
    <row r="13" spans="1:45" ht="14.25" customHeight="1">
      <c r="A13" s="330"/>
      <c r="B13" s="378"/>
      <c r="C13" s="379"/>
      <c r="D13" s="379"/>
      <c r="E13" s="379"/>
      <c r="F13" s="379"/>
      <c r="G13" s="379"/>
      <c r="H13" s="379"/>
      <c r="I13" s="379"/>
      <c r="J13" s="380"/>
      <c r="K13" s="381"/>
      <c r="L13" s="382"/>
      <c r="M13" s="382"/>
      <c r="N13" s="382"/>
      <c r="O13" s="382"/>
      <c r="P13" s="382"/>
      <c r="Q13" s="382"/>
      <c r="R13" s="382"/>
      <c r="S13" s="382"/>
      <c r="T13" s="383"/>
      <c r="U13" s="330"/>
      <c r="V13" s="4"/>
      <c r="W13" s="373"/>
      <c r="X13" s="374"/>
      <c r="Y13" s="374"/>
      <c r="Z13" s="374"/>
      <c r="AA13" s="375"/>
      <c r="AB13" s="376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77"/>
      <c r="AR13" s="332"/>
      <c r="AS13" s="2"/>
    </row>
    <row r="14" spans="1:45" ht="14.25" customHeight="1">
      <c r="A14" s="330"/>
      <c r="B14" s="357" t="s">
        <v>23</v>
      </c>
      <c r="C14" s="358"/>
      <c r="D14" s="358"/>
      <c r="E14" s="358"/>
      <c r="F14" s="358"/>
      <c r="G14" s="358"/>
      <c r="H14" s="358"/>
      <c r="I14" s="358"/>
      <c r="J14" s="359"/>
      <c r="K14" s="333"/>
      <c r="L14" s="334"/>
      <c r="M14" s="334"/>
      <c r="N14" s="334"/>
      <c r="O14" s="334"/>
      <c r="P14" s="334"/>
      <c r="Q14" s="334"/>
      <c r="R14" s="334"/>
      <c r="S14" s="334"/>
      <c r="T14" s="335"/>
      <c r="U14" s="330"/>
      <c r="V14" s="4"/>
      <c r="W14" s="373"/>
      <c r="X14" s="374"/>
      <c r="Y14" s="374"/>
      <c r="Z14" s="374"/>
      <c r="AA14" s="375"/>
      <c r="AB14" s="376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77"/>
      <c r="AR14" s="332"/>
      <c r="AS14" s="2"/>
    </row>
    <row r="15" spans="1:45" ht="14.25" customHeight="1">
      <c r="A15" s="330"/>
      <c r="B15" s="367"/>
      <c r="C15" s="368"/>
      <c r="D15" s="368"/>
      <c r="E15" s="368"/>
      <c r="F15" s="368"/>
      <c r="G15" s="368"/>
      <c r="H15" s="368"/>
      <c r="I15" s="368"/>
      <c r="J15" s="369"/>
      <c r="K15" s="376"/>
      <c r="L15" s="331"/>
      <c r="M15" s="331"/>
      <c r="N15" s="331"/>
      <c r="O15" s="331"/>
      <c r="P15" s="331"/>
      <c r="Q15" s="331"/>
      <c r="R15" s="331"/>
      <c r="S15" s="331"/>
      <c r="T15" s="377"/>
      <c r="U15" s="330"/>
      <c r="V15" s="4"/>
      <c r="W15" s="373"/>
      <c r="X15" s="374"/>
      <c r="Y15" s="374"/>
      <c r="Z15" s="374"/>
      <c r="AA15" s="375"/>
      <c r="AB15" s="376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77"/>
      <c r="AR15" s="332"/>
      <c r="AS15" s="2"/>
    </row>
    <row r="16" spans="1:45" ht="14.25" customHeight="1">
      <c r="A16" s="330"/>
      <c r="B16" s="378"/>
      <c r="C16" s="379"/>
      <c r="D16" s="379"/>
      <c r="E16" s="379"/>
      <c r="F16" s="379"/>
      <c r="G16" s="379"/>
      <c r="H16" s="379"/>
      <c r="I16" s="379"/>
      <c r="J16" s="380"/>
      <c r="K16" s="339"/>
      <c r="L16" s="340"/>
      <c r="M16" s="340"/>
      <c r="N16" s="340"/>
      <c r="O16" s="340"/>
      <c r="P16" s="340"/>
      <c r="Q16" s="340"/>
      <c r="R16" s="340"/>
      <c r="S16" s="340"/>
      <c r="T16" s="341"/>
      <c r="U16" s="330"/>
      <c r="V16" s="4"/>
      <c r="W16" s="384"/>
      <c r="X16" s="385"/>
      <c r="Y16" s="385"/>
      <c r="Z16" s="385"/>
      <c r="AA16" s="386"/>
      <c r="AB16" s="339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1"/>
      <c r="AR16" s="332"/>
      <c r="AS16" s="2"/>
    </row>
    <row r="17" spans="1:45" ht="14.25" customHeight="1">
      <c r="A17" s="330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332"/>
      <c r="AS17" s="2"/>
    </row>
    <row r="18" spans="1:45" ht="14.25" customHeight="1">
      <c r="A18" s="33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5"/>
      <c r="AH18" s="4"/>
      <c r="AI18" s="4"/>
      <c r="AJ18" s="4"/>
      <c r="AK18" s="3"/>
      <c r="AL18" s="5"/>
      <c r="AM18" s="3"/>
      <c r="AN18" s="4"/>
      <c r="AO18" s="4"/>
      <c r="AP18" s="5"/>
      <c r="AQ18" s="5"/>
      <c r="AR18" s="332"/>
      <c r="AS18" s="2"/>
    </row>
    <row r="19" spans="1:45" ht="14.25" customHeight="1">
      <c r="A19" s="330"/>
      <c r="B19" s="387" t="s">
        <v>9</v>
      </c>
      <c r="C19" s="388"/>
      <c r="D19" s="333" t="s">
        <v>13</v>
      </c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5"/>
      <c r="V19" s="333" t="s">
        <v>10</v>
      </c>
      <c r="W19" s="334"/>
      <c r="X19" s="334"/>
      <c r="Y19" s="334"/>
      <c r="Z19" s="334"/>
      <c r="AA19" s="335"/>
      <c r="AB19" s="366" t="s">
        <v>4</v>
      </c>
      <c r="AC19" s="389"/>
      <c r="AD19" s="390"/>
      <c r="AE19" s="334" t="s">
        <v>11</v>
      </c>
      <c r="AF19" s="334"/>
      <c r="AG19" s="334"/>
      <c r="AH19" s="334"/>
      <c r="AI19" s="334"/>
      <c r="AJ19" s="334"/>
      <c r="AK19" s="334"/>
      <c r="AL19" s="335"/>
      <c r="AM19" s="333" t="s">
        <v>12</v>
      </c>
      <c r="AN19" s="334"/>
      <c r="AO19" s="334"/>
      <c r="AP19" s="334"/>
      <c r="AQ19" s="335"/>
      <c r="AR19" s="391"/>
      <c r="AS19" s="2"/>
    </row>
    <row r="20" spans="1:45" ht="14.25" customHeight="1">
      <c r="A20" s="330"/>
      <c r="B20" s="392"/>
      <c r="C20" s="393"/>
      <c r="D20" s="339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1"/>
      <c r="V20" s="339"/>
      <c r="W20" s="340"/>
      <c r="X20" s="340"/>
      <c r="Y20" s="340"/>
      <c r="Z20" s="340"/>
      <c r="AA20" s="341"/>
      <c r="AB20" s="394"/>
      <c r="AC20" s="395"/>
      <c r="AD20" s="396"/>
      <c r="AE20" s="340"/>
      <c r="AF20" s="340"/>
      <c r="AG20" s="340"/>
      <c r="AH20" s="340"/>
      <c r="AI20" s="340"/>
      <c r="AJ20" s="340"/>
      <c r="AK20" s="340"/>
      <c r="AL20" s="341"/>
      <c r="AM20" s="339"/>
      <c r="AN20" s="340"/>
      <c r="AO20" s="340"/>
      <c r="AP20" s="340"/>
      <c r="AQ20" s="341"/>
      <c r="AR20" s="391"/>
      <c r="AS20" s="2"/>
    </row>
    <row r="21" spans="1:45" ht="14.25" customHeight="1">
      <c r="A21" s="330"/>
      <c r="B21" s="392"/>
      <c r="C21" s="393"/>
      <c r="D21" s="336"/>
      <c r="E21" s="337"/>
      <c r="F21" s="346" t="s">
        <v>16</v>
      </c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34"/>
      <c r="U21" s="335"/>
      <c r="V21" s="397"/>
      <c r="W21" s="398"/>
      <c r="X21" s="398"/>
      <c r="Y21" s="398"/>
      <c r="Z21" s="398"/>
      <c r="AA21" s="399"/>
      <c r="AB21" s="397"/>
      <c r="AC21" s="398"/>
      <c r="AD21" s="399"/>
      <c r="AE21" s="400"/>
      <c r="AF21" s="349"/>
      <c r="AG21" s="349"/>
      <c r="AH21" s="349"/>
      <c r="AI21" s="349"/>
      <c r="AJ21" s="349"/>
      <c r="AK21" s="349"/>
      <c r="AL21" s="349"/>
      <c r="AM21" s="333"/>
      <c r="AN21" s="334"/>
      <c r="AO21" s="334"/>
      <c r="AP21" s="334"/>
      <c r="AQ21" s="335"/>
      <c r="AR21" s="391"/>
      <c r="AS21" s="2"/>
    </row>
    <row r="22" spans="1:45" ht="14.25" customHeight="1">
      <c r="A22" s="330"/>
      <c r="B22" s="392"/>
      <c r="C22" s="393"/>
      <c r="D22" s="342"/>
      <c r="E22" s="343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40"/>
      <c r="U22" s="341"/>
      <c r="V22" s="397"/>
      <c r="W22" s="398"/>
      <c r="X22" s="398"/>
      <c r="Y22" s="398"/>
      <c r="Z22" s="398"/>
      <c r="AA22" s="399"/>
      <c r="AB22" s="397"/>
      <c r="AC22" s="398"/>
      <c r="AD22" s="399"/>
      <c r="AE22" s="401"/>
      <c r="AF22" s="355"/>
      <c r="AG22" s="355"/>
      <c r="AH22" s="355"/>
      <c r="AI22" s="355"/>
      <c r="AJ22" s="355"/>
      <c r="AK22" s="355"/>
      <c r="AL22" s="355"/>
      <c r="AM22" s="339"/>
      <c r="AN22" s="340"/>
      <c r="AO22" s="340"/>
      <c r="AP22" s="340"/>
      <c r="AQ22" s="341"/>
      <c r="AR22" s="391"/>
      <c r="AS22" s="2"/>
    </row>
    <row r="23" spans="1:45" ht="14.25" customHeight="1">
      <c r="A23" s="330"/>
      <c r="B23" s="392"/>
      <c r="C23" s="393"/>
      <c r="D23" s="336"/>
      <c r="E23" s="337"/>
      <c r="F23" s="346" t="s">
        <v>17</v>
      </c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34"/>
      <c r="U23" s="335"/>
      <c r="V23" s="397"/>
      <c r="W23" s="398"/>
      <c r="X23" s="398"/>
      <c r="Y23" s="398"/>
      <c r="Z23" s="398"/>
      <c r="AA23" s="399"/>
      <c r="AB23" s="397"/>
      <c r="AC23" s="398"/>
      <c r="AD23" s="399"/>
      <c r="AE23" s="400"/>
      <c r="AF23" s="349"/>
      <c r="AG23" s="349"/>
      <c r="AH23" s="349"/>
      <c r="AI23" s="349"/>
      <c r="AJ23" s="349"/>
      <c r="AK23" s="349"/>
      <c r="AL23" s="349"/>
      <c r="AM23" s="402"/>
      <c r="AN23" s="403"/>
      <c r="AO23" s="403"/>
      <c r="AP23" s="403"/>
      <c r="AQ23" s="404"/>
      <c r="AR23" s="391"/>
      <c r="AS23" s="2"/>
    </row>
    <row r="24" spans="1:45" ht="14.25" customHeight="1">
      <c r="A24" s="330"/>
      <c r="B24" s="392"/>
      <c r="C24" s="393"/>
      <c r="D24" s="342"/>
      <c r="E24" s="343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40"/>
      <c r="U24" s="341"/>
      <c r="V24" s="397"/>
      <c r="W24" s="398"/>
      <c r="X24" s="398"/>
      <c r="Y24" s="398"/>
      <c r="Z24" s="398"/>
      <c r="AA24" s="399"/>
      <c r="AB24" s="397"/>
      <c r="AC24" s="398"/>
      <c r="AD24" s="399"/>
      <c r="AE24" s="401"/>
      <c r="AF24" s="355"/>
      <c r="AG24" s="355"/>
      <c r="AH24" s="355"/>
      <c r="AI24" s="355"/>
      <c r="AJ24" s="355"/>
      <c r="AK24" s="355"/>
      <c r="AL24" s="355"/>
      <c r="AM24" s="405"/>
      <c r="AN24" s="406"/>
      <c r="AO24" s="406"/>
      <c r="AP24" s="406"/>
      <c r="AQ24" s="407"/>
      <c r="AR24" s="391"/>
      <c r="AS24" s="2"/>
    </row>
    <row r="25" spans="1:45" ht="14.25" customHeight="1">
      <c r="A25" s="330"/>
      <c r="B25" s="392"/>
      <c r="C25" s="393"/>
      <c r="D25" s="336"/>
      <c r="E25" s="337"/>
      <c r="F25" s="346" t="s">
        <v>18</v>
      </c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34"/>
      <c r="U25" s="335"/>
      <c r="V25" s="397"/>
      <c r="W25" s="398"/>
      <c r="X25" s="398"/>
      <c r="Y25" s="398"/>
      <c r="Z25" s="398"/>
      <c r="AA25" s="399"/>
      <c r="AB25" s="397"/>
      <c r="AC25" s="398"/>
      <c r="AD25" s="399"/>
      <c r="AE25" s="400"/>
      <c r="AF25" s="349"/>
      <c r="AG25" s="349"/>
      <c r="AH25" s="349"/>
      <c r="AI25" s="349"/>
      <c r="AJ25" s="349"/>
      <c r="AK25" s="349"/>
      <c r="AL25" s="349"/>
      <c r="AM25" s="402"/>
      <c r="AN25" s="403"/>
      <c r="AO25" s="403"/>
      <c r="AP25" s="403"/>
      <c r="AQ25" s="404"/>
      <c r="AR25" s="391"/>
      <c r="AS25" s="2"/>
    </row>
    <row r="26" spans="1:45" ht="14.25" customHeight="1">
      <c r="A26" s="330"/>
      <c r="B26" s="392"/>
      <c r="C26" s="393"/>
      <c r="D26" s="342"/>
      <c r="E26" s="343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40"/>
      <c r="U26" s="341"/>
      <c r="V26" s="397"/>
      <c r="W26" s="398"/>
      <c r="X26" s="398"/>
      <c r="Y26" s="398"/>
      <c r="Z26" s="398"/>
      <c r="AA26" s="399"/>
      <c r="AB26" s="397"/>
      <c r="AC26" s="398"/>
      <c r="AD26" s="399"/>
      <c r="AE26" s="401"/>
      <c r="AF26" s="355"/>
      <c r="AG26" s="355"/>
      <c r="AH26" s="355"/>
      <c r="AI26" s="355"/>
      <c r="AJ26" s="355"/>
      <c r="AK26" s="355"/>
      <c r="AL26" s="355"/>
      <c r="AM26" s="405"/>
      <c r="AN26" s="406"/>
      <c r="AO26" s="406"/>
      <c r="AP26" s="406"/>
      <c r="AQ26" s="407"/>
      <c r="AR26" s="391"/>
      <c r="AS26" s="2"/>
    </row>
    <row r="27" spans="1:45" ht="14.25" customHeight="1">
      <c r="A27" s="330"/>
      <c r="B27" s="392"/>
      <c r="C27" s="393"/>
      <c r="D27" s="336"/>
      <c r="E27" s="337"/>
      <c r="F27" s="346" t="s">
        <v>43</v>
      </c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34"/>
      <c r="U27" s="335"/>
      <c r="V27" s="397"/>
      <c r="W27" s="398"/>
      <c r="X27" s="398"/>
      <c r="Y27" s="398"/>
      <c r="Z27" s="398"/>
      <c r="AA27" s="399"/>
      <c r="AB27" s="397"/>
      <c r="AC27" s="398"/>
      <c r="AD27" s="399"/>
      <c r="AE27" s="400"/>
      <c r="AF27" s="349"/>
      <c r="AG27" s="349"/>
      <c r="AH27" s="349"/>
      <c r="AI27" s="349"/>
      <c r="AJ27" s="349"/>
      <c r="AK27" s="349"/>
      <c r="AL27" s="349"/>
      <c r="AM27" s="402"/>
      <c r="AN27" s="403"/>
      <c r="AO27" s="403"/>
      <c r="AP27" s="403"/>
      <c r="AQ27" s="404"/>
      <c r="AR27" s="391"/>
      <c r="AS27" s="2"/>
    </row>
    <row r="28" spans="1:45" ht="14.25" customHeight="1">
      <c r="A28" s="330"/>
      <c r="B28" s="392"/>
      <c r="C28" s="393"/>
      <c r="D28" s="342"/>
      <c r="E28" s="343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40"/>
      <c r="U28" s="341"/>
      <c r="V28" s="397"/>
      <c r="W28" s="398"/>
      <c r="X28" s="398"/>
      <c r="Y28" s="398"/>
      <c r="Z28" s="398"/>
      <c r="AA28" s="399"/>
      <c r="AB28" s="397"/>
      <c r="AC28" s="398"/>
      <c r="AD28" s="399"/>
      <c r="AE28" s="401"/>
      <c r="AF28" s="355"/>
      <c r="AG28" s="355"/>
      <c r="AH28" s="355"/>
      <c r="AI28" s="355"/>
      <c r="AJ28" s="355"/>
      <c r="AK28" s="355"/>
      <c r="AL28" s="355"/>
      <c r="AM28" s="405"/>
      <c r="AN28" s="406"/>
      <c r="AO28" s="406"/>
      <c r="AP28" s="406"/>
      <c r="AQ28" s="407"/>
      <c r="AR28" s="391"/>
      <c r="AS28" s="2"/>
    </row>
    <row r="29" spans="1:45" ht="14.25" customHeight="1">
      <c r="A29" s="330"/>
      <c r="B29" s="392"/>
      <c r="C29" s="393"/>
      <c r="D29" s="336"/>
      <c r="E29" s="337"/>
      <c r="F29" s="346" t="s">
        <v>42</v>
      </c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34"/>
      <c r="U29" s="335"/>
      <c r="V29" s="397"/>
      <c r="W29" s="398"/>
      <c r="X29" s="398"/>
      <c r="Y29" s="398"/>
      <c r="Z29" s="398"/>
      <c r="AA29" s="399"/>
      <c r="AB29" s="397"/>
      <c r="AC29" s="398"/>
      <c r="AD29" s="399"/>
      <c r="AE29" s="400"/>
      <c r="AF29" s="349"/>
      <c r="AG29" s="349"/>
      <c r="AH29" s="349"/>
      <c r="AI29" s="349"/>
      <c r="AJ29" s="349"/>
      <c r="AK29" s="349"/>
      <c r="AL29" s="349"/>
      <c r="AM29" s="402"/>
      <c r="AN29" s="403"/>
      <c r="AO29" s="403"/>
      <c r="AP29" s="403"/>
      <c r="AQ29" s="404"/>
      <c r="AR29" s="391"/>
      <c r="AS29" s="2"/>
    </row>
    <row r="30" spans="1:45" ht="14.25" customHeight="1">
      <c r="A30" s="330"/>
      <c r="B30" s="392"/>
      <c r="C30" s="393"/>
      <c r="D30" s="342"/>
      <c r="E30" s="343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40"/>
      <c r="U30" s="341"/>
      <c r="V30" s="397"/>
      <c r="W30" s="398"/>
      <c r="X30" s="398"/>
      <c r="Y30" s="398"/>
      <c r="Z30" s="398"/>
      <c r="AA30" s="399"/>
      <c r="AB30" s="397"/>
      <c r="AC30" s="398"/>
      <c r="AD30" s="399"/>
      <c r="AE30" s="401"/>
      <c r="AF30" s="355"/>
      <c r="AG30" s="355"/>
      <c r="AH30" s="355"/>
      <c r="AI30" s="355"/>
      <c r="AJ30" s="355"/>
      <c r="AK30" s="355"/>
      <c r="AL30" s="355"/>
      <c r="AM30" s="405"/>
      <c r="AN30" s="406"/>
      <c r="AO30" s="406"/>
      <c r="AP30" s="406"/>
      <c r="AQ30" s="407"/>
      <c r="AR30" s="391"/>
      <c r="AS30" s="2"/>
    </row>
    <row r="31" spans="1:45" ht="14.25" customHeight="1">
      <c r="A31" s="330"/>
      <c r="B31" s="392"/>
      <c r="C31" s="393"/>
      <c r="D31" s="336"/>
      <c r="E31" s="337"/>
      <c r="F31" s="346" t="s">
        <v>19</v>
      </c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34"/>
      <c r="U31" s="335"/>
      <c r="V31" s="397"/>
      <c r="W31" s="398"/>
      <c r="X31" s="398"/>
      <c r="Y31" s="398"/>
      <c r="Z31" s="398"/>
      <c r="AA31" s="399"/>
      <c r="AB31" s="397"/>
      <c r="AC31" s="398"/>
      <c r="AD31" s="399"/>
      <c r="AE31" s="348"/>
      <c r="AF31" s="349"/>
      <c r="AG31" s="349"/>
      <c r="AH31" s="349"/>
      <c r="AI31" s="349"/>
      <c r="AJ31" s="349"/>
      <c r="AK31" s="349"/>
      <c r="AL31" s="350"/>
      <c r="AM31" s="402"/>
      <c r="AN31" s="403"/>
      <c r="AO31" s="403"/>
      <c r="AP31" s="403"/>
      <c r="AQ31" s="404"/>
      <c r="AR31" s="391"/>
      <c r="AS31" s="2"/>
    </row>
    <row r="32" spans="1:45" ht="14.25" customHeight="1">
      <c r="A32" s="330"/>
      <c r="B32" s="392"/>
      <c r="C32" s="393"/>
      <c r="D32" s="342"/>
      <c r="E32" s="343"/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2"/>
      <c r="R32" s="352"/>
      <c r="S32" s="352"/>
      <c r="T32" s="340"/>
      <c r="U32" s="341"/>
      <c r="V32" s="348"/>
      <c r="W32" s="349"/>
      <c r="X32" s="349"/>
      <c r="Y32" s="349"/>
      <c r="Z32" s="349"/>
      <c r="AA32" s="350"/>
      <c r="AB32" s="348"/>
      <c r="AC32" s="349"/>
      <c r="AD32" s="350"/>
      <c r="AE32" s="408"/>
      <c r="AF32" s="409"/>
      <c r="AG32" s="409"/>
      <c r="AH32" s="409"/>
      <c r="AI32" s="409"/>
      <c r="AJ32" s="409"/>
      <c r="AK32" s="409"/>
      <c r="AL32" s="410"/>
      <c r="AM32" s="411"/>
      <c r="AN32" s="412"/>
      <c r="AO32" s="412"/>
      <c r="AP32" s="412"/>
      <c r="AQ32" s="413"/>
      <c r="AR32" s="391"/>
      <c r="AS32" s="2"/>
    </row>
    <row r="33" spans="1:45" ht="14.25" customHeight="1">
      <c r="A33" s="330"/>
      <c r="B33" s="392"/>
      <c r="C33" s="393"/>
      <c r="D33" s="414"/>
      <c r="E33" s="415"/>
      <c r="F33" s="346" t="s">
        <v>20</v>
      </c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415"/>
      <c r="AA33" s="415"/>
      <c r="AB33" s="415"/>
      <c r="AC33" s="334" t="s">
        <v>47</v>
      </c>
      <c r="AD33" s="335"/>
      <c r="AE33" s="348"/>
      <c r="AF33" s="349"/>
      <c r="AG33" s="349"/>
      <c r="AH33" s="349"/>
      <c r="AI33" s="349"/>
      <c r="AJ33" s="349"/>
      <c r="AK33" s="349"/>
      <c r="AL33" s="350"/>
      <c r="AM33" s="402"/>
      <c r="AN33" s="403"/>
      <c r="AO33" s="403"/>
      <c r="AP33" s="403"/>
      <c r="AQ33" s="404"/>
      <c r="AR33" s="391"/>
      <c r="AS33" s="2"/>
    </row>
    <row r="34" spans="1:45" ht="14.25" customHeight="1">
      <c r="A34" s="330"/>
      <c r="B34" s="392"/>
      <c r="C34" s="393"/>
      <c r="D34" s="416"/>
      <c r="E34" s="417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2"/>
      <c r="Y34" s="352"/>
      <c r="Z34" s="417"/>
      <c r="AA34" s="417"/>
      <c r="AB34" s="417"/>
      <c r="AC34" s="340"/>
      <c r="AD34" s="341"/>
      <c r="AE34" s="354"/>
      <c r="AF34" s="355"/>
      <c r="AG34" s="355"/>
      <c r="AH34" s="355"/>
      <c r="AI34" s="355"/>
      <c r="AJ34" s="355"/>
      <c r="AK34" s="355"/>
      <c r="AL34" s="356"/>
      <c r="AM34" s="405"/>
      <c r="AN34" s="406"/>
      <c r="AO34" s="406"/>
      <c r="AP34" s="406"/>
      <c r="AQ34" s="407"/>
      <c r="AR34" s="391"/>
      <c r="AS34" s="2"/>
    </row>
    <row r="35" spans="1:45" ht="14.25" customHeight="1">
      <c r="A35" s="330"/>
      <c r="B35" s="392"/>
      <c r="C35" s="393"/>
      <c r="D35" s="414"/>
      <c r="E35" s="415"/>
      <c r="F35" s="346" t="s">
        <v>25</v>
      </c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415"/>
      <c r="AA35" s="415"/>
      <c r="AB35" s="415"/>
      <c r="AC35" s="334" t="s">
        <v>48</v>
      </c>
      <c r="AD35" s="335"/>
      <c r="AE35" s="348"/>
      <c r="AF35" s="349"/>
      <c r="AG35" s="349"/>
      <c r="AH35" s="349"/>
      <c r="AI35" s="349"/>
      <c r="AJ35" s="349"/>
      <c r="AK35" s="349"/>
      <c r="AL35" s="350"/>
      <c r="AM35" s="402"/>
      <c r="AN35" s="403"/>
      <c r="AO35" s="403"/>
      <c r="AP35" s="403"/>
      <c r="AQ35" s="404"/>
      <c r="AR35" s="332"/>
      <c r="AS35" s="2"/>
    </row>
    <row r="36" spans="1:45" ht="14.25" customHeight="1" thickBot="1">
      <c r="A36" s="330"/>
      <c r="B36" s="392"/>
      <c r="C36" s="393"/>
      <c r="D36" s="418"/>
      <c r="E36" s="419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19"/>
      <c r="AA36" s="419"/>
      <c r="AB36" s="419"/>
      <c r="AC36" s="421"/>
      <c r="AD36" s="422"/>
      <c r="AE36" s="423"/>
      <c r="AF36" s="424"/>
      <c r="AG36" s="424"/>
      <c r="AH36" s="424"/>
      <c r="AI36" s="424"/>
      <c r="AJ36" s="424"/>
      <c r="AK36" s="424"/>
      <c r="AL36" s="425"/>
      <c r="AM36" s="426"/>
      <c r="AN36" s="427"/>
      <c r="AO36" s="427"/>
      <c r="AP36" s="427"/>
      <c r="AQ36" s="428"/>
      <c r="AR36" s="332"/>
      <c r="AS36" s="2"/>
    </row>
    <row r="37" spans="1:45" ht="14.25" customHeight="1" thickTop="1">
      <c r="A37" s="330"/>
      <c r="B37" s="392"/>
      <c r="C37" s="393"/>
      <c r="D37" s="429"/>
      <c r="E37" s="430"/>
      <c r="F37" s="431" t="s">
        <v>5</v>
      </c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  <c r="V37" s="431"/>
      <c r="W37" s="431"/>
      <c r="X37" s="431"/>
      <c r="Y37" s="431"/>
      <c r="Z37" s="432"/>
      <c r="AA37" s="432"/>
      <c r="AB37" s="432"/>
      <c r="AC37" s="331" t="s">
        <v>49</v>
      </c>
      <c r="AD37" s="377"/>
      <c r="AE37" s="408"/>
      <c r="AF37" s="409"/>
      <c r="AG37" s="409"/>
      <c r="AH37" s="409"/>
      <c r="AI37" s="409"/>
      <c r="AJ37" s="409"/>
      <c r="AK37" s="409"/>
      <c r="AL37" s="410"/>
      <c r="AM37" s="411"/>
      <c r="AN37" s="412"/>
      <c r="AO37" s="412"/>
      <c r="AP37" s="412"/>
      <c r="AQ37" s="413"/>
      <c r="AR37" s="332"/>
      <c r="AS37" s="2"/>
    </row>
    <row r="38" spans="1:45" ht="14.25" customHeight="1">
      <c r="A38" s="330"/>
      <c r="B38" s="433"/>
      <c r="C38" s="434"/>
      <c r="D38" s="416"/>
      <c r="E38" s="417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2"/>
      <c r="Y38" s="352"/>
      <c r="Z38" s="417"/>
      <c r="AA38" s="417"/>
      <c r="AB38" s="417"/>
      <c r="AC38" s="340"/>
      <c r="AD38" s="341"/>
      <c r="AE38" s="354"/>
      <c r="AF38" s="355"/>
      <c r="AG38" s="355"/>
      <c r="AH38" s="355"/>
      <c r="AI38" s="355"/>
      <c r="AJ38" s="355"/>
      <c r="AK38" s="355"/>
      <c r="AL38" s="356"/>
      <c r="AM38" s="405"/>
      <c r="AN38" s="406"/>
      <c r="AO38" s="406"/>
      <c r="AP38" s="406"/>
      <c r="AQ38" s="407"/>
      <c r="AR38" s="332"/>
      <c r="AS38" s="2"/>
    </row>
    <row r="39" spans="1:45" ht="14.25" customHeight="1">
      <c r="A39" s="330"/>
      <c r="B39" s="2"/>
      <c r="C39" s="2"/>
      <c r="D39" s="435"/>
      <c r="E39" s="435"/>
      <c r="F39" s="435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5"/>
      <c r="AA39" s="435"/>
      <c r="AB39" s="435"/>
      <c r="AC39" s="437"/>
      <c r="AD39" s="437"/>
      <c r="AE39" s="5"/>
      <c r="AF39" s="5"/>
      <c r="AG39" s="5"/>
      <c r="AH39" s="5"/>
      <c r="AI39" s="5"/>
      <c r="AJ39" s="5"/>
      <c r="AK39" s="5"/>
      <c r="AL39" s="5"/>
      <c r="AM39" s="438"/>
      <c r="AN39" s="438"/>
      <c r="AO39" s="438"/>
      <c r="AP39" s="438"/>
      <c r="AQ39" s="438"/>
      <c r="AR39" s="332"/>
      <c r="AS39" s="2"/>
    </row>
    <row r="40" spans="1:45" ht="14.25" customHeight="1">
      <c r="A40" s="330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5"/>
      <c r="AH40" s="4"/>
      <c r="AI40" s="4"/>
      <c r="AJ40" s="4"/>
      <c r="AK40" s="4"/>
      <c r="AL40" s="5"/>
      <c r="AM40" s="5"/>
      <c r="AN40" s="4"/>
      <c r="AO40" s="4"/>
      <c r="AP40" s="4"/>
      <c r="AQ40" s="5"/>
      <c r="AR40" s="332"/>
      <c r="AS40" s="2"/>
    </row>
    <row r="41" spans="1:45" ht="14.25" customHeight="1">
      <c r="A41" s="391"/>
      <c r="B41" s="439" t="s">
        <v>7</v>
      </c>
      <c r="C41" s="440"/>
      <c r="D41" s="336"/>
      <c r="E41" s="337"/>
      <c r="F41" s="337"/>
      <c r="G41" s="441" t="s">
        <v>8</v>
      </c>
      <c r="H41" s="441"/>
      <c r="I41" s="441"/>
      <c r="J41" s="441"/>
      <c r="K41" s="441"/>
      <c r="L41" s="441"/>
      <c r="M41" s="441"/>
      <c r="N41" s="441"/>
      <c r="O41" s="441"/>
      <c r="P41" s="441"/>
      <c r="Q41" s="441"/>
      <c r="R41" s="441"/>
      <c r="S41" s="441"/>
      <c r="T41" s="441"/>
      <c r="U41" s="441"/>
      <c r="V41" s="441"/>
      <c r="W41" s="441"/>
      <c r="X41" s="441"/>
      <c r="Y41" s="441"/>
      <c r="Z41" s="334"/>
      <c r="AA41" s="334"/>
      <c r="AB41" s="334"/>
      <c r="AC41" s="334" t="s">
        <v>50</v>
      </c>
      <c r="AD41" s="334"/>
      <c r="AE41" s="348"/>
      <c r="AF41" s="349"/>
      <c r="AG41" s="349"/>
      <c r="AH41" s="349"/>
      <c r="AI41" s="349"/>
      <c r="AJ41" s="349"/>
      <c r="AK41" s="349"/>
      <c r="AL41" s="350"/>
      <c r="AM41" s="402"/>
      <c r="AN41" s="403"/>
      <c r="AO41" s="403"/>
      <c r="AP41" s="403"/>
      <c r="AQ41" s="404"/>
      <c r="AR41" s="332"/>
      <c r="AS41" s="2"/>
    </row>
    <row r="42" spans="1:45" ht="14.25" customHeight="1">
      <c r="A42" s="391"/>
      <c r="B42" s="442"/>
      <c r="C42" s="443"/>
      <c r="D42" s="444"/>
      <c r="E42" s="445"/>
      <c r="F42" s="445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340"/>
      <c r="AA42" s="340"/>
      <c r="AB42" s="340"/>
      <c r="AC42" s="340"/>
      <c r="AD42" s="340"/>
      <c r="AE42" s="354"/>
      <c r="AF42" s="355"/>
      <c r="AG42" s="355"/>
      <c r="AH42" s="355"/>
      <c r="AI42" s="355"/>
      <c r="AJ42" s="355"/>
      <c r="AK42" s="355"/>
      <c r="AL42" s="356"/>
      <c r="AM42" s="405"/>
      <c r="AN42" s="406"/>
      <c r="AO42" s="406"/>
      <c r="AP42" s="406"/>
      <c r="AQ42" s="407"/>
      <c r="AR42" s="332"/>
      <c r="AS42" s="2"/>
    </row>
    <row r="43" spans="1:45" ht="14.25" customHeight="1">
      <c r="A43" s="391"/>
      <c r="B43" s="442"/>
      <c r="C43" s="443"/>
      <c r="D43" s="444"/>
      <c r="E43" s="445"/>
      <c r="F43" s="445"/>
      <c r="G43" s="346" t="s">
        <v>6</v>
      </c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34"/>
      <c r="AA43" s="334"/>
      <c r="AB43" s="334"/>
      <c r="AC43" s="334" t="s">
        <v>51</v>
      </c>
      <c r="AD43" s="334"/>
      <c r="AE43" s="348"/>
      <c r="AF43" s="349"/>
      <c r="AG43" s="349"/>
      <c r="AH43" s="349"/>
      <c r="AI43" s="349"/>
      <c r="AJ43" s="349"/>
      <c r="AK43" s="349"/>
      <c r="AL43" s="350"/>
      <c r="AM43" s="402"/>
      <c r="AN43" s="403"/>
      <c r="AO43" s="403"/>
      <c r="AP43" s="403"/>
      <c r="AQ43" s="404"/>
      <c r="AR43" s="332"/>
      <c r="AS43" s="2"/>
    </row>
    <row r="44" spans="1:45" ht="14.25" customHeight="1" thickBot="1">
      <c r="A44" s="391"/>
      <c r="B44" s="442"/>
      <c r="C44" s="443"/>
      <c r="D44" s="447"/>
      <c r="E44" s="448"/>
      <c r="F44" s="448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1"/>
      <c r="AA44" s="421"/>
      <c r="AB44" s="421"/>
      <c r="AC44" s="421"/>
      <c r="AD44" s="421"/>
      <c r="AE44" s="423"/>
      <c r="AF44" s="424"/>
      <c r="AG44" s="424"/>
      <c r="AH44" s="424"/>
      <c r="AI44" s="424"/>
      <c r="AJ44" s="424"/>
      <c r="AK44" s="424"/>
      <c r="AL44" s="425"/>
      <c r="AM44" s="426"/>
      <c r="AN44" s="427"/>
      <c r="AO44" s="427"/>
      <c r="AP44" s="427"/>
      <c r="AQ44" s="428"/>
      <c r="AR44" s="332"/>
      <c r="AS44" s="2"/>
    </row>
    <row r="45" spans="1:45" ht="14.25" customHeight="1" thickTop="1">
      <c r="A45" s="391"/>
      <c r="B45" s="442"/>
      <c r="C45" s="443"/>
      <c r="D45" s="429"/>
      <c r="E45" s="432"/>
      <c r="F45" s="432"/>
      <c r="G45" s="449" t="s">
        <v>24</v>
      </c>
      <c r="H45" s="449"/>
      <c r="I45" s="449"/>
      <c r="J45" s="449"/>
      <c r="K45" s="449"/>
      <c r="L45" s="449"/>
      <c r="M45" s="449"/>
      <c r="N45" s="449"/>
      <c r="O45" s="449"/>
      <c r="P45" s="449"/>
      <c r="Q45" s="449"/>
      <c r="R45" s="449"/>
      <c r="S45" s="449"/>
      <c r="T45" s="449"/>
      <c r="U45" s="449"/>
      <c r="V45" s="449"/>
      <c r="W45" s="449"/>
      <c r="X45" s="449"/>
      <c r="Y45" s="449"/>
      <c r="Z45" s="331"/>
      <c r="AA45" s="331"/>
      <c r="AB45" s="331"/>
      <c r="AC45" s="331" t="s">
        <v>52</v>
      </c>
      <c r="AD45" s="331"/>
      <c r="AE45" s="408"/>
      <c r="AF45" s="409"/>
      <c r="AG45" s="409"/>
      <c r="AH45" s="409"/>
      <c r="AI45" s="409"/>
      <c r="AJ45" s="409"/>
      <c r="AK45" s="409"/>
      <c r="AL45" s="410"/>
      <c r="AM45" s="411"/>
      <c r="AN45" s="412"/>
      <c r="AO45" s="412"/>
      <c r="AP45" s="412"/>
      <c r="AQ45" s="413"/>
      <c r="AR45" s="332"/>
      <c r="AS45" s="2"/>
    </row>
    <row r="46" spans="1:45" ht="14.25" customHeight="1">
      <c r="A46" s="391"/>
      <c r="B46" s="450"/>
      <c r="C46" s="451"/>
      <c r="D46" s="416"/>
      <c r="E46" s="417"/>
      <c r="F46" s="417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31"/>
      <c r="AA46" s="331"/>
      <c r="AB46" s="331"/>
      <c r="AC46" s="340"/>
      <c r="AD46" s="340"/>
      <c r="AE46" s="354"/>
      <c r="AF46" s="355"/>
      <c r="AG46" s="355"/>
      <c r="AH46" s="355"/>
      <c r="AI46" s="355"/>
      <c r="AJ46" s="355"/>
      <c r="AK46" s="355"/>
      <c r="AL46" s="356"/>
      <c r="AM46" s="405"/>
      <c r="AN46" s="406"/>
      <c r="AO46" s="406"/>
      <c r="AP46" s="406"/>
      <c r="AQ46" s="407"/>
      <c r="AR46" s="332"/>
      <c r="AS46" s="2"/>
    </row>
    <row r="47" spans="1:45" ht="14.25" customHeight="1">
      <c r="A47" s="330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A47" s="328"/>
      <c r="AB47" s="328"/>
      <c r="AC47" s="328"/>
      <c r="AD47" s="328"/>
      <c r="AE47" s="328"/>
      <c r="AF47" s="328"/>
      <c r="AG47" s="328"/>
      <c r="AH47" s="328"/>
      <c r="AI47" s="328"/>
      <c r="AJ47" s="328"/>
      <c r="AK47" s="328"/>
      <c r="AL47" s="328"/>
      <c r="AM47" s="328"/>
      <c r="AN47" s="328"/>
      <c r="AO47" s="328"/>
      <c r="AP47" s="328"/>
      <c r="AQ47" s="5"/>
      <c r="AR47" s="332"/>
      <c r="AS47" s="2"/>
    </row>
    <row r="48" spans="1:45" ht="14.25" customHeight="1">
      <c r="A48" s="330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332"/>
      <c r="AS48" s="2"/>
    </row>
    <row r="49" spans="1:45" ht="14.25" customHeight="1">
      <c r="A49" s="330"/>
      <c r="B49" s="5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3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332"/>
      <c r="AS49" s="2"/>
    </row>
    <row r="50" spans="1:45" ht="14.25" customHeight="1">
      <c r="A50" s="330"/>
      <c r="B50" s="4"/>
      <c r="C50" s="4"/>
      <c r="D50" s="4"/>
      <c r="E50" s="4"/>
      <c r="F50" s="4"/>
      <c r="G50" s="414"/>
      <c r="H50" s="415"/>
      <c r="I50" s="346" t="s">
        <v>21</v>
      </c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  <c r="AA50" s="334"/>
      <c r="AB50" s="334"/>
      <c r="AC50" s="334" t="s">
        <v>53</v>
      </c>
      <c r="AD50" s="335"/>
      <c r="AE50" s="348"/>
      <c r="AF50" s="349"/>
      <c r="AG50" s="349"/>
      <c r="AH50" s="349"/>
      <c r="AI50" s="349"/>
      <c r="AJ50" s="349"/>
      <c r="AK50" s="349"/>
      <c r="AL50" s="350"/>
      <c r="AM50" s="333" t="s">
        <v>0</v>
      </c>
      <c r="AN50" s="335"/>
      <c r="AO50" s="330"/>
      <c r="AP50" s="5"/>
      <c r="AQ50" s="5"/>
      <c r="AR50" s="332"/>
      <c r="AS50" s="2"/>
    </row>
    <row r="51" spans="1:45" ht="14.25" customHeight="1">
      <c r="A51" s="330"/>
      <c r="B51" s="4"/>
      <c r="C51" s="4"/>
      <c r="D51" s="4"/>
      <c r="E51" s="4"/>
      <c r="F51" s="4"/>
      <c r="G51" s="416"/>
      <c r="H51" s="417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2"/>
      <c r="T51" s="352"/>
      <c r="U51" s="352"/>
      <c r="V51" s="352"/>
      <c r="W51" s="352"/>
      <c r="X51" s="352"/>
      <c r="Y51" s="352"/>
      <c r="Z51" s="352"/>
      <c r="AA51" s="340"/>
      <c r="AB51" s="340"/>
      <c r="AC51" s="340"/>
      <c r="AD51" s="341"/>
      <c r="AE51" s="354"/>
      <c r="AF51" s="355"/>
      <c r="AG51" s="355"/>
      <c r="AH51" s="355"/>
      <c r="AI51" s="355"/>
      <c r="AJ51" s="355"/>
      <c r="AK51" s="355"/>
      <c r="AL51" s="356"/>
      <c r="AM51" s="339"/>
      <c r="AN51" s="341"/>
      <c r="AO51" s="330"/>
      <c r="AP51" s="5"/>
      <c r="AQ51" s="5"/>
      <c r="AR51" s="332"/>
      <c r="AS51" s="2"/>
    </row>
    <row r="52" spans="1:45" ht="14.25" customHeight="1">
      <c r="A52" s="330"/>
      <c r="B52" s="4"/>
      <c r="C52" s="4"/>
      <c r="D52" s="4"/>
      <c r="E52" s="4"/>
      <c r="F52" s="4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28"/>
      <c r="AG52" s="328"/>
      <c r="AH52" s="328"/>
      <c r="AI52" s="328"/>
      <c r="AJ52" s="328"/>
      <c r="AK52" s="328"/>
      <c r="AL52" s="4"/>
      <c r="AM52" s="4"/>
      <c r="AN52" s="4"/>
      <c r="AO52" s="4"/>
      <c r="AP52" s="4"/>
      <c r="AQ52" s="5"/>
      <c r="AR52" s="332"/>
      <c r="AS52" s="2"/>
    </row>
    <row r="53" spans="1:45" ht="14.25" customHeight="1">
      <c r="A53" s="330"/>
      <c r="B53" s="4"/>
      <c r="C53" s="4"/>
      <c r="D53" s="4"/>
      <c r="E53" s="4"/>
      <c r="F53" s="4"/>
      <c r="G53" s="4"/>
      <c r="H53" s="4"/>
      <c r="AO53" s="4"/>
      <c r="AP53" s="4"/>
      <c r="AQ53" s="4"/>
      <c r="AR53" s="332"/>
      <c r="AS53" s="2"/>
    </row>
    <row r="54" spans="1:45" ht="14.25" customHeight="1">
      <c r="A54" s="45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53"/>
      <c r="AS54" s="2"/>
    </row>
    <row r="55" spans="1:4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ht="14.25" customHeight="1">
      <c r="A56" s="2"/>
    </row>
    <row r="57" spans="1:45" ht="14.25" customHeight="1">
      <c r="A57" s="2"/>
    </row>
    <row r="58" spans="1:45" ht="14.25" customHeight="1">
      <c r="A58" s="2"/>
    </row>
    <row r="59" spans="1:45" ht="14.25" customHeight="1">
      <c r="A59" s="2"/>
    </row>
    <row r="60" spans="1:45" ht="14.25" customHeight="1">
      <c r="A60" s="2"/>
    </row>
    <row r="61" spans="1:45" ht="14.25" customHeight="1">
      <c r="A61" s="2"/>
    </row>
    <row r="62" spans="1:45" ht="14.25" customHeight="1">
      <c r="A62" s="2"/>
    </row>
    <row r="63" spans="1:45" ht="14.25" customHeight="1">
      <c r="A63" s="2"/>
    </row>
    <row r="64" spans="1:45" ht="14.25" customHeight="1">
      <c r="A64" s="2"/>
    </row>
    <row r="65" spans="1:1" ht="14.25" customHeight="1">
      <c r="A65" s="2"/>
    </row>
    <row r="66" spans="1:1" ht="14.25" customHeight="1">
      <c r="A66" s="2"/>
    </row>
    <row r="67" spans="1:1" ht="14.25" customHeight="1">
      <c r="A67" s="2"/>
    </row>
    <row r="68" spans="1:1" ht="14.25" customHeight="1">
      <c r="A68" s="2"/>
    </row>
    <row r="69" spans="1:1" ht="14.25" customHeight="1">
      <c r="A69" s="2"/>
    </row>
  </sheetData>
  <mergeCells count="265">
    <mergeCell ref="AL50:AL51"/>
    <mergeCell ref="AM50:AN51"/>
    <mergeCell ref="AF50:AF51"/>
    <mergeCell ref="AG50:AG51"/>
    <mergeCell ref="AH50:AH51"/>
    <mergeCell ref="AI50:AI51"/>
    <mergeCell ref="AJ50:AJ51"/>
    <mergeCell ref="AK50:AK51"/>
    <mergeCell ref="AI45:AI46"/>
    <mergeCell ref="AJ45:AJ46"/>
    <mergeCell ref="AK45:AK46"/>
    <mergeCell ref="AL45:AL46"/>
    <mergeCell ref="AM45:AQ46"/>
    <mergeCell ref="G50:H51"/>
    <mergeCell ref="I50:Z51"/>
    <mergeCell ref="AA50:AB51"/>
    <mergeCell ref="AC50:AD51"/>
    <mergeCell ref="AE50:AE51"/>
    <mergeCell ref="AL43:AL44"/>
    <mergeCell ref="AM43:AQ44"/>
    <mergeCell ref="D45:F46"/>
    <mergeCell ref="G45:Y46"/>
    <mergeCell ref="Z45:AB46"/>
    <mergeCell ref="AC45:AD46"/>
    <mergeCell ref="AE45:AE46"/>
    <mergeCell ref="AF45:AF46"/>
    <mergeCell ref="AG45:AG46"/>
    <mergeCell ref="AH45:AH46"/>
    <mergeCell ref="AF43:AF44"/>
    <mergeCell ref="AG43:AG44"/>
    <mergeCell ref="AH43:AH44"/>
    <mergeCell ref="AI43:AI44"/>
    <mergeCell ref="AJ43:AJ44"/>
    <mergeCell ref="AK43:AK44"/>
    <mergeCell ref="AI41:AI42"/>
    <mergeCell ref="AJ41:AJ42"/>
    <mergeCell ref="AK41:AK42"/>
    <mergeCell ref="AL41:AL42"/>
    <mergeCell ref="AM41:AQ42"/>
    <mergeCell ref="D43:F44"/>
    <mergeCell ref="G43:Y44"/>
    <mergeCell ref="Z43:AB44"/>
    <mergeCell ref="AC43:AD44"/>
    <mergeCell ref="AE43:AE44"/>
    <mergeCell ref="AM37:AQ38"/>
    <mergeCell ref="B41:C46"/>
    <mergeCell ref="D41:F42"/>
    <mergeCell ref="G41:Y42"/>
    <mergeCell ref="Z41:AB42"/>
    <mergeCell ref="AC41:AD42"/>
    <mergeCell ref="AE41:AE42"/>
    <mergeCell ref="AF41:AF42"/>
    <mergeCell ref="AG41:AG42"/>
    <mergeCell ref="AH41:AH42"/>
    <mergeCell ref="AG37:AG38"/>
    <mergeCell ref="AH37:AH38"/>
    <mergeCell ref="AI37:AI38"/>
    <mergeCell ref="AJ37:AJ38"/>
    <mergeCell ref="AK37:AK38"/>
    <mergeCell ref="AL37:AL38"/>
    <mergeCell ref="AJ35:AJ36"/>
    <mergeCell ref="AK35:AK36"/>
    <mergeCell ref="AL35:AL36"/>
    <mergeCell ref="AM35:AQ36"/>
    <mergeCell ref="D37:E38"/>
    <mergeCell ref="F37:Y38"/>
    <mergeCell ref="Z37:AB38"/>
    <mergeCell ref="AC37:AD38"/>
    <mergeCell ref="AE37:AE38"/>
    <mergeCell ref="AF37:AF38"/>
    <mergeCell ref="AM33:AQ34"/>
    <mergeCell ref="D35:E36"/>
    <mergeCell ref="F35:Y36"/>
    <mergeCell ref="Z35:AB36"/>
    <mergeCell ref="AC35:AD36"/>
    <mergeCell ref="AE35:AE36"/>
    <mergeCell ref="AF35:AF36"/>
    <mergeCell ref="AG35:AG36"/>
    <mergeCell ref="AH35:AH36"/>
    <mergeCell ref="AI35:AI36"/>
    <mergeCell ref="AG33:AG34"/>
    <mergeCell ref="AH33:AH34"/>
    <mergeCell ref="AI33:AI34"/>
    <mergeCell ref="AJ33:AJ34"/>
    <mergeCell ref="AK33:AK34"/>
    <mergeCell ref="AL33:AL34"/>
    <mergeCell ref="D33:E34"/>
    <mergeCell ref="F33:Y34"/>
    <mergeCell ref="Z33:AB34"/>
    <mergeCell ref="AC33:AD34"/>
    <mergeCell ref="AE33:AE34"/>
    <mergeCell ref="AF33:AF34"/>
    <mergeCell ref="AH31:AH32"/>
    <mergeCell ref="AI31:AI32"/>
    <mergeCell ref="AJ31:AJ32"/>
    <mergeCell ref="AK31:AK32"/>
    <mergeCell ref="AL31:AL32"/>
    <mergeCell ref="AM31:AQ32"/>
    <mergeCell ref="AB31:AB32"/>
    <mergeCell ref="AC31:AC32"/>
    <mergeCell ref="AD31:AD32"/>
    <mergeCell ref="AE31:AE32"/>
    <mergeCell ref="AF31:AF32"/>
    <mergeCell ref="AG31:AG32"/>
    <mergeCell ref="AM29:AQ30"/>
    <mergeCell ref="D31:E32"/>
    <mergeCell ref="F31:S32"/>
    <mergeCell ref="T31:U32"/>
    <mergeCell ref="V31:V32"/>
    <mergeCell ref="W31:W32"/>
    <mergeCell ref="X31:X32"/>
    <mergeCell ref="Y31:Y32"/>
    <mergeCell ref="Z31:Z32"/>
    <mergeCell ref="AA31:AA32"/>
    <mergeCell ref="AG29:AG30"/>
    <mergeCell ref="AH29:AH30"/>
    <mergeCell ref="AI29:AI30"/>
    <mergeCell ref="AJ29:AJ30"/>
    <mergeCell ref="AK29:AK30"/>
    <mergeCell ref="AL29:AL30"/>
    <mergeCell ref="AA29:AA30"/>
    <mergeCell ref="AB29:AB30"/>
    <mergeCell ref="AC29:AC30"/>
    <mergeCell ref="AD29:AD30"/>
    <mergeCell ref="AE29:AE30"/>
    <mergeCell ref="AF29:AF30"/>
    <mergeCell ref="AL27:AL28"/>
    <mergeCell ref="AM27:AQ28"/>
    <mergeCell ref="D29:E30"/>
    <mergeCell ref="F29:S30"/>
    <mergeCell ref="T29:U30"/>
    <mergeCell ref="V29:V30"/>
    <mergeCell ref="W29:W30"/>
    <mergeCell ref="X29:X30"/>
    <mergeCell ref="Y29:Y30"/>
    <mergeCell ref="Z29:Z30"/>
    <mergeCell ref="AF27:AF28"/>
    <mergeCell ref="AG27:AG28"/>
    <mergeCell ref="AH27:AH28"/>
    <mergeCell ref="AI27:AI28"/>
    <mergeCell ref="AJ27:AJ28"/>
    <mergeCell ref="AK27:AK28"/>
    <mergeCell ref="Z27:Z28"/>
    <mergeCell ref="AA27:AA28"/>
    <mergeCell ref="AB27:AB28"/>
    <mergeCell ref="AC27:AC28"/>
    <mergeCell ref="AD27:AD28"/>
    <mergeCell ref="AE27:AE28"/>
    <mergeCell ref="AK25:AK26"/>
    <mergeCell ref="AL25:AL26"/>
    <mergeCell ref="AM25:AQ26"/>
    <mergeCell ref="D27:E28"/>
    <mergeCell ref="F27:S28"/>
    <mergeCell ref="T27:U28"/>
    <mergeCell ref="V27:V28"/>
    <mergeCell ref="W27:W28"/>
    <mergeCell ref="X27:X28"/>
    <mergeCell ref="Y27:Y28"/>
    <mergeCell ref="AE25:AE26"/>
    <mergeCell ref="AF25:AF26"/>
    <mergeCell ref="AG25:AG26"/>
    <mergeCell ref="AH25:AH26"/>
    <mergeCell ref="AI25:AI26"/>
    <mergeCell ref="AJ25:AJ26"/>
    <mergeCell ref="Y25:Y26"/>
    <mergeCell ref="Z25:Z26"/>
    <mergeCell ref="AA25:AA26"/>
    <mergeCell ref="AB25:AB26"/>
    <mergeCell ref="AC25:AC26"/>
    <mergeCell ref="AD25:AD26"/>
    <mergeCell ref="AJ23:AJ24"/>
    <mergeCell ref="AK23:AK24"/>
    <mergeCell ref="AL23:AL24"/>
    <mergeCell ref="AM23:AQ24"/>
    <mergeCell ref="D25:E26"/>
    <mergeCell ref="F25:S26"/>
    <mergeCell ref="T25:U26"/>
    <mergeCell ref="V25:V26"/>
    <mergeCell ref="W25:W26"/>
    <mergeCell ref="X25:X26"/>
    <mergeCell ref="AD23:AD24"/>
    <mergeCell ref="AE23:AE24"/>
    <mergeCell ref="AF23:AF24"/>
    <mergeCell ref="AG23:AG24"/>
    <mergeCell ref="AH23:AH24"/>
    <mergeCell ref="AI23:AI24"/>
    <mergeCell ref="X23:X24"/>
    <mergeCell ref="Y23:Y24"/>
    <mergeCell ref="Z23:Z24"/>
    <mergeCell ref="AA23:AA24"/>
    <mergeCell ref="AB23:AB24"/>
    <mergeCell ref="AC23:AC24"/>
    <mergeCell ref="AI21:AI22"/>
    <mergeCell ref="AJ21:AJ22"/>
    <mergeCell ref="AK21:AK22"/>
    <mergeCell ref="AL21:AL22"/>
    <mergeCell ref="AM21:AQ22"/>
    <mergeCell ref="D23:E24"/>
    <mergeCell ref="F23:S24"/>
    <mergeCell ref="T23:U24"/>
    <mergeCell ref="V23:V24"/>
    <mergeCell ref="W23:W24"/>
    <mergeCell ref="AC21:AC22"/>
    <mergeCell ref="AD21:AD22"/>
    <mergeCell ref="AE21:AE22"/>
    <mergeCell ref="AF21:AF22"/>
    <mergeCell ref="AG21:AG22"/>
    <mergeCell ref="AH21:AH22"/>
    <mergeCell ref="W21:W22"/>
    <mergeCell ref="X21:X22"/>
    <mergeCell ref="Y21:Y22"/>
    <mergeCell ref="Z21:Z22"/>
    <mergeCell ref="AA21:AA22"/>
    <mergeCell ref="AB21:AB22"/>
    <mergeCell ref="B19:C38"/>
    <mergeCell ref="D19:U20"/>
    <mergeCell ref="V19:AA20"/>
    <mergeCell ref="AB19:AD20"/>
    <mergeCell ref="AE19:AL20"/>
    <mergeCell ref="AM19:AQ20"/>
    <mergeCell ref="D21:E22"/>
    <mergeCell ref="F21:S22"/>
    <mergeCell ref="T21:U22"/>
    <mergeCell ref="V21:V22"/>
    <mergeCell ref="AO9:AO10"/>
    <mergeCell ref="AP9:AP10"/>
    <mergeCell ref="AQ9:AQ10"/>
    <mergeCell ref="B11:J13"/>
    <mergeCell ref="K11:T13"/>
    <mergeCell ref="W11:AA16"/>
    <mergeCell ref="AB11:AQ16"/>
    <mergeCell ref="B14:J16"/>
    <mergeCell ref="K14:T16"/>
    <mergeCell ref="AI9:AI10"/>
    <mergeCell ref="AJ9:AJ10"/>
    <mergeCell ref="AK9:AK10"/>
    <mergeCell ref="AL9:AL10"/>
    <mergeCell ref="AM9:AM10"/>
    <mergeCell ref="AN9:AN10"/>
    <mergeCell ref="AC9:AC10"/>
    <mergeCell ref="AD9:AD10"/>
    <mergeCell ref="AE9:AE10"/>
    <mergeCell ref="AF9:AF10"/>
    <mergeCell ref="AG9:AG10"/>
    <mergeCell ref="AH9:AH10"/>
    <mergeCell ref="P9:P10"/>
    <mergeCell ref="Q9:Q10"/>
    <mergeCell ref="R9:R10"/>
    <mergeCell ref="S9:S10"/>
    <mergeCell ref="T9:T10"/>
    <mergeCell ref="AB9:AB10"/>
    <mergeCell ref="B9:J10"/>
    <mergeCell ref="K9:K10"/>
    <mergeCell ref="L9:L10"/>
    <mergeCell ref="M9:M10"/>
    <mergeCell ref="N9:N10"/>
    <mergeCell ref="O9:O10"/>
    <mergeCell ref="B4:AQ4"/>
    <mergeCell ref="W6:Z7"/>
    <mergeCell ref="AA6:AC7"/>
    <mergeCell ref="AD6:AF7"/>
    <mergeCell ref="AG6:AH7"/>
    <mergeCell ref="AI6:AK7"/>
    <mergeCell ref="AL6:AN7"/>
    <mergeCell ref="AO6:AQ7"/>
  </mergeCells>
  <phoneticPr fontId="1"/>
  <printOptions horizontalCentered="1" verticalCentered="1"/>
  <pageMargins left="0.74803149606299213" right="0.70866141732283472" top="0.98425196850393704" bottom="0.98425196850393704" header="0.51181102362204722" footer="0.51181102362204722"/>
  <pageSetup paperSize="9" scale="98" orientation="portrait" horizont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9"/>
  <sheetViews>
    <sheetView view="pageBreakPreview" topLeftCell="A16" zoomScaleNormal="90" zoomScaleSheetLayoutView="100" workbookViewId="0">
      <selection activeCell="AA25" sqref="AA25:AA26"/>
    </sheetView>
  </sheetViews>
  <sheetFormatPr defaultColWidth="2.25" defaultRowHeight="15" customHeight="1"/>
  <cols>
    <col min="1" max="16384" width="2.25" style="1"/>
  </cols>
  <sheetData>
    <row r="1" spans="1:45" ht="15" customHeight="1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4"/>
      <c r="AE1" s="4"/>
      <c r="AF1" s="4"/>
      <c r="AG1" s="4"/>
      <c r="AH1" s="4"/>
      <c r="AI1" s="4"/>
      <c r="AJ1" s="4"/>
      <c r="AK1" s="4"/>
      <c r="AL1" s="5"/>
      <c r="AM1" s="5"/>
      <c r="AN1" s="5"/>
      <c r="AO1" s="5"/>
      <c r="AP1" s="5"/>
      <c r="AQ1" s="5"/>
      <c r="AR1" s="5"/>
      <c r="AS1" s="2"/>
    </row>
    <row r="2" spans="1:45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"/>
      <c r="AE2" s="4"/>
      <c r="AF2" s="4"/>
      <c r="AG2" s="4"/>
      <c r="AH2" s="4"/>
      <c r="AI2" s="4"/>
      <c r="AJ2" s="4"/>
      <c r="AK2" s="4"/>
      <c r="AL2" s="3"/>
      <c r="AM2" s="3"/>
      <c r="AN2" s="3"/>
      <c r="AO2" s="3"/>
      <c r="AP2" s="3"/>
      <c r="AQ2" s="3"/>
      <c r="AR2" s="5"/>
      <c r="AS2" s="2"/>
    </row>
    <row r="3" spans="1:45" ht="1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8"/>
      <c r="AM3" s="8"/>
      <c r="AN3" s="8"/>
      <c r="AO3" s="8"/>
      <c r="AP3" s="8"/>
      <c r="AQ3" s="8"/>
      <c r="AR3" s="9"/>
      <c r="AS3" s="2"/>
    </row>
    <row r="4" spans="1:45" ht="15" customHeight="1">
      <c r="A4" s="10"/>
      <c r="B4" s="53" t="s">
        <v>14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11"/>
      <c r="AS4" s="2"/>
    </row>
    <row r="5" spans="1:45" ht="15" customHeight="1">
      <c r="A5" s="1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8"/>
      <c r="R5" s="12"/>
      <c r="S5" s="12"/>
      <c r="T5" s="12"/>
      <c r="U5" s="12"/>
      <c r="V5" s="12"/>
      <c r="W5" s="12"/>
      <c r="X5" s="12"/>
      <c r="Y5" s="13"/>
      <c r="Z5" s="12"/>
      <c r="AA5" s="12"/>
      <c r="AB5" s="12"/>
      <c r="AC5" s="12"/>
      <c r="AD5" s="12"/>
      <c r="AE5" s="12"/>
      <c r="AF5" s="12"/>
      <c r="AG5" s="8"/>
      <c r="AH5" s="13"/>
      <c r="AI5" s="13"/>
      <c r="AJ5" s="13"/>
      <c r="AK5" s="13"/>
      <c r="AL5" s="8"/>
      <c r="AM5" s="8"/>
      <c r="AN5" s="13"/>
      <c r="AO5" s="12"/>
      <c r="AP5" s="8"/>
      <c r="AQ5" s="8"/>
      <c r="AR5" s="11"/>
      <c r="AS5" s="2"/>
    </row>
    <row r="6" spans="1:45" ht="15" customHeight="1">
      <c r="A6" s="10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8"/>
      <c r="R6" s="8"/>
      <c r="S6" s="8"/>
      <c r="T6" s="8"/>
      <c r="U6" s="8"/>
      <c r="V6" s="12"/>
      <c r="W6" s="54" t="s">
        <v>45</v>
      </c>
      <c r="X6" s="55"/>
      <c r="Y6" s="55"/>
      <c r="Z6" s="56"/>
      <c r="AA6" s="60"/>
      <c r="AB6" s="61"/>
      <c r="AC6" s="62"/>
      <c r="AD6" s="60"/>
      <c r="AE6" s="61"/>
      <c r="AF6" s="62"/>
      <c r="AG6" s="54" t="s">
        <v>1</v>
      </c>
      <c r="AH6" s="56"/>
      <c r="AI6" s="60"/>
      <c r="AJ6" s="61"/>
      <c r="AK6" s="62"/>
      <c r="AL6" s="60"/>
      <c r="AM6" s="61"/>
      <c r="AN6" s="62"/>
      <c r="AO6" s="54" t="s">
        <v>2</v>
      </c>
      <c r="AP6" s="55"/>
      <c r="AQ6" s="56"/>
      <c r="AR6" s="11"/>
      <c r="AS6" s="2"/>
    </row>
    <row r="7" spans="1:45" ht="15" customHeight="1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8"/>
      <c r="R7" s="8"/>
      <c r="S7" s="8"/>
      <c r="T7" s="8"/>
      <c r="U7" s="8"/>
      <c r="V7" s="12"/>
      <c r="W7" s="57"/>
      <c r="X7" s="58"/>
      <c r="Y7" s="58"/>
      <c r="Z7" s="59"/>
      <c r="AA7" s="63"/>
      <c r="AB7" s="64"/>
      <c r="AC7" s="65"/>
      <c r="AD7" s="63"/>
      <c r="AE7" s="64"/>
      <c r="AF7" s="65"/>
      <c r="AG7" s="57"/>
      <c r="AH7" s="59"/>
      <c r="AI7" s="63"/>
      <c r="AJ7" s="64"/>
      <c r="AK7" s="65"/>
      <c r="AL7" s="63"/>
      <c r="AM7" s="64"/>
      <c r="AN7" s="65"/>
      <c r="AO7" s="57"/>
      <c r="AP7" s="58"/>
      <c r="AQ7" s="59"/>
      <c r="AR7" s="11"/>
      <c r="AS7" s="2"/>
    </row>
    <row r="8" spans="1:45" ht="15" customHeight="1">
      <c r="A8" s="10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8"/>
      <c r="R8" s="8"/>
      <c r="S8" s="8"/>
      <c r="T8" s="13"/>
      <c r="U8" s="8"/>
      <c r="V8" s="8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11"/>
      <c r="AS8" s="2"/>
    </row>
    <row r="9" spans="1:45" ht="15" customHeight="1">
      <c r="A9" s="10"/>
      <c r="B9" s="70" t="s">
        <v>3</v>
      </c>
      <c r="C9" s="71"/>
      <c r="D9" s="71"/>
      <c r="E9" s="71"/>
      <c r="F9" s="71"/>
      <c r="G9" s="71"/>
      <c r="H9" s="71"/>
      <c r="I9" s="71"/>
      <c r="J9" s="72"/>
      <c r="K9" s="76"/>
      <c r="L9" s="66"/>
      <c r="M9" s="66"/>
      <c r="N9" s="66"/>
      <c r="O9" s="66"/>
      <c r="P9" s="66"/>
      <c r="Q9" s="66"/>
      <c r="R9" s="66"/>
      <c r="S9" s="66"/>
      <c r="T9" s="68"/>
      <c r="U9" s="10"/>
      <c r="V9" s="8"/>
      <c r="W9" s="8"/>
      <c r="X9" s="8"/>
      <c r="Y9" s="8"/>
      <c r="Z9" s="8"/>
      <c r="AA9" s="8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11"/>
      <c r="AS9" s="2"/>
    </row>
    <row r="10" spans="1:45" ht="15" customHeight="1">
      <c r="A10" s="10"/>
      <c r="B10" s="73"/>
      <c r="C10" s="74"/>
      <c r="D10" s="74"/>
      <c r="E10" s="74"/>
      <c r="F10" s="74"/>
      <c r="G10" s="74"/>
      <c r="H10" s="74"/>
      <c r="I10" s="74"/>
      <c r="J10" s="75"/>
      <c r="K10" s="77"/>
      <c r="L10" s="67"/>
      <c r="M10" s="67"/>
      <c r="N10" s="67"/>
      <c r="O10" s="67"/>
      <c r="P10" s="67"/>
      <c r="Q10" s="67"/>
      <c r="R10" s="67"/>
      <c r="S10" s="67"/>
      <c r="T10" s="69"/>
      <c r="U10" s="10"/>
      <c r="V10" s="8"/>
      <c r="W10" s="13"/>
      <c r="X10" s="13"/>
      <c r="Y10" s="13"/>
      <c r="Z10" s="13"/>
      <c r="AA10" s="1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11"/>
      <c r="AS10" s="2"/>
    </row>
    <row r="11" spans="1:45" ht="15" customHeight="1">
      <c r="A11" s="10"/>
      <c r="B11" s="78" t="s">
        <v>22</v>
      </c>
      <c r="C11" s="79"/>
      <c r="D11" s="79"/>
      <c r="E11" s="79"/>
      <c r="F11" s="79"/>
      <c r="G11" s="79"/>
      <c r="H11" s="79"/>
      <c r="I11" s="79"/>
      <c r="J11" s="80"/>
      <c r="K11" s="87"/>
      <c r="L11" s="88"/>
      <c r="M11" s="88"/>
      <c r="N11" s="88"/>
      <c r="O11" s="88"/>
      <c r="P11" s="88"/>
      <c r="Q11" s="88"/>
      <c r="R11" s="88"/>
      <c r="S11" s="88"/>
      <c r="T11" s="89"/>
      <c r="U11" s="10"/>
      <c r="V11" s="12"/>
      <c r="W11" s="96" t="s">
        <v>44</v>
      </c>
      <c r="X11" s="97"/>
      <c r="Y11" s="97"/>
      <c r="Z11" s="97"/>
      <c r="AA11" s="98"/>
      <c r="AB11" s="105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7"/>
      <c r="AR11" s="11"/>
      <c r="AS11" s="2"/>
    </row>
    <row r="12" spans="1:45" ht="15" customHeight="1">
      <c r="A12" s="10"/>
      <c r="B12" s="81"/>
      <c r="C12" s="82"/>
      <c r="D12" s="82"/>
      <c r="E12" s="82"/>
      <c r="F12" s="82"/>
      <c r="G12" s="82"/>
      <c r="H12" s="82"/>
      <c r="I12" s="82"/>
      <c r="J12" s="83"/>
      <c r="K12" s="90"/>
      <c r="L12" s="91"/>
      <c r="M12" s="91"/>
      <c r="N12" s="91"/>
      <c r="O12" s="91"/>
      <c r="P12" s="91"/>
      <c r="Q12" s="91"/>
      <c r="R12" s="91"/>
      <c r="S12" s="91"/>
      <c r="T12" s="92"/>
      <c r="U12" s="10"/>
      <c r="V12" s="12"/>
      <c r="W12" s="99"/>
      <c r="X12" s="100"/>
      <c r="Y12" s="100"/>
      <c r="Z12" s="100"/>
      <c r="AA12" s="101"/>
      <c r="AB12" s="108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10"/>
      <c r="AR12" s="11"/>
      <c r="AS12" s="2"/>
    </row>
    <row r="13" spans="1:45" ht="15" customHeight="1">
      <c r="A13" s="10"/>
      <c r="B13" s="84"/>
      <c r="C13" s="85"/>
      <c r="D13" s="85"/>
      <c r="E13" s="85"/>
      <c r="F13" s="85"/>
      <c r="G13" s="85"/>
      <c r="H13" s="85"/>
      <c r="I13" s="85"/>
      <c r="J13" s="86"/>
      <c r="K13" s="93"/>
      <c r="L13" s="94"/>
      <c r="M13" s="94"/>
      <c r="N13" s="94"/>
      <c r="O13" s="94"/>
      <c r="P13" s="94"/>
      <c r="Q13" s="94"/>
      <c r="R13" s="94"/>
      <c r="S13" s="94"/>
      <c r="T13" s="95"/>
      <c r="U13" s="10"/>
      <c r="V13" s="12"/>
      <c r="W13" s="99"/>
      <c r="X13" s="100"/>
      <c r="Y13" s="100"/>
      <c r="Z13" s="100"/>
      <c r="AA13" s="101"/>
      <c r="AB13" s="108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10"/>
      <c r="AR13" s="11"/>
      <c r="AS13" s="2"/>
    </row>
    <row r="14" spans="1:45" ht="15" customHeight="1">
      <c r="A14" s="10"/>
      <c r="B14" s="78" t="s">
        <v>23</v>
      </c>
      <c r="C14" s="79"/>
      <c r="D14" s="79"/>
      <c r="E14" s="79"/>
      <c r="F14" s="79"/>
      <c r="G14" s="79"/>
      <c r="H14" s="79"/>
      <c r="I14" s="79"/>
      <c r="J14" s="80"/>
      <c r="K14" s="114"/>
      <c r="L14" s="106"/>
      <c r="M14" s="106"/>
      <c r="N14" s="106"/>
      <c r="O14" s="106"/>
      <c r="P14" s="106"/>
      <c r="Q14" s="106"/>
      <c r="R14" s="106"/>
      <c r="S14" s="106"/>
      <c r="T14" s="107"/>
      <c r="U14" s="10"/>
      <c r="V14" s="12"/>
      <c r="W14" s="99"/>
      <c r="X14" s="100"/>
      <c r="Y14" s="100"/>
      <c r="Z14" s="100"/>
      <c r="AA14" s="101"/>
      <c r="AB14" s="108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10"/>
      <c r="AR14" s="11"/>
      <c r="AS14" s="2"/>
    </row>
    <row r="15" spans="1:45" ht="15" customHeight="1">
      <c r="A15" s="10"/>
      <c r="B15" s="81"/>
      <c r="C15" s="82"/>
      <c r="D15" s="82"/>
      <c r="E15" s="82"/>
      <c r="F15" s="82"/>
      <c r="G15" s="82"/>
      <c r="H15" s="82"/>
      <c r="I15" s="82"/>
      <c r="J15" s="83"/>
      <c r="K15" s="108"/>
      <c r="L15" s="109"/>
      <c r="M15" s="109"/>
      <c r="N15" s="109"/>
      <c r="O15" s="109"/>
      <c r="P15" s="109"/>
      <c r="Q15" s="109"/>
      <c r="R15" s="109"/>
      <c r="S15" s="109"/>
      <c r="T15" s="110"/>
      <c r="U15" s="10"/>
      <c r="V15" s="12"/>
      <c r="W15" s="99"/>
      <c r="X15" s="100"/>
      <c r="Y15" s="100"/>
      <c r="Z15" s="100"/>
      <c r="AA15" s="101"/>
      <c r="AB15" s="108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10"/>
      <c r="AR15" s="11"/>
      <c r="AS15" s="2"/>
    </row>
    <row r="16" spans="1:45" ht="15" customHeight="1">
      <c r="A16" s="10"/>
      <c r="B16" s="84"/>
      <c r="C16" s="85"/>
      <c r="D16" s="85"/>
      <c r="E16" s="85"/>
      <c r="F16" s="85"/>
      <c r="G16" s="85"/>
      <c r="H16" s="85"/>
      <c r="I16" s="85"/>
      <c r="J16" s="86"/>
      <c r="K16" s="111"/>
      <c r="L16" s="112"/>
      <c r="M16" s="112"/>
      <c r="N16" s="112"/>
      <c r="O16" s="112"/>
      <c r="P16" s="112"/>
      <c r="Q16" s="112"/>
      <c r="R16" s="112"/>
      <c r="S16" s="112"/>
      <c r="T16" s="113"/>
      <c r="U16" s="10"/>
      <c r="V16" s="12"/>
      <c r="W16" s="102"/>
      <c r="X16" s="103"/>
      <c r="Y16" s="103"/>
      <c r="Z16" s="103"/>
      <c r="AA16" s="104"/>
      <c r="AB16" s="111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3"/>
      <c r="AR16" s="11"/>
      <c r="AS16" s="2"/>
    </row>
    <row r="17" spans="1:61" ht="15" customHeight="1">
      <c r="A17" s="1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2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11"/>
      <c r="AS17" s="2"/>
    </row>
    <row r="18" spans="1:61" ht="15" customHeight="1">
      <c r="A18" s="10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8"/>
      <c r="AH18" s="12"/>
      <c r="AI18" s="12"/>
      <c r="AJ18" s="12"/>
      <c r="AK18" s="13"/>
      <c r="AL18" s="8"/>
      <c r="AM18" s="13"/>
      <c r="AN18" s="12"/>
      <c r="AO18" s="12"/>
      <c r="AP18" s="8"/>
      <c r="AQ18" s="8"/>
      <c r="AR18" s="11"/>
      <c r="AS18" s="2"/>
    </row>
    <row r="19" spans="1:61" ht="15" customHeight="1">
      <c r="A19" s="10"/>
      <c r="B19" s="201" t="s">
        <v>9</v>
      </c>
      <c r="C19" s="202"/>
      <c r="D19" s="54" t="s">
        <v>13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6"/>
      <c r="V19" s="54" t="s">
        <v>10</v>
      </c>
      <c r="W19" s="55"/>
      <c r="X19" s="55"/>
      <c r="Y19" s="55"/>
      <c r="Z19" s="55"/>
      <c r="AA19" s="56"/>
      <c r="AB19" s="125" t="s">
        <v>4</v>
      </c>
      <c r="AC19" s="126"/>
      <c r="AD19" s="127"/>
      <c r="AE19" s="55" t="s">
        <v>11</v>
      </c>
      <c r="AF19" s="55"/>
      <c r="AG19" s="55"/>
      <c r="AH19" s="55"/>
      <c r="AI19" s="55"/>
      <c r="AJ19" s="55"/>
      <c r="AK19" s="55"/>
      <c r="AL19" s="56"/>
      <c r="AM19" s="54" t="s">
        <v>12</v>
      </c>
      <c r="AN19" s="55"/>
      <c r="AO19" s="55"/>
      <c r="AP19" s="55"/>
      <c r="AQ19" s="56"/>
      <c r="AR19" s="14"/>
      <c r="AS19" s="2"/>
    </row>
    <row r="20" spans="1:61" ht="15" customHeight="1">
      <c r="A20" s="10"/>
      <c r="B20" s="203"/>
      <c r="C20" s="204"/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9"/>
      <c r="V20" s="57"/>
      <c r="W20" s="58"/>
      <c r="X20" s="58"/>
      <c r="Y20" s="58"/>
      <c r="Z20" s="58"/>
      <c r="AA20" s="59"/>
      <c r="AB20" s="128"/>
      <c r="AC20" s="129"/>
      <c r="AD20" s="130"/>
      <c r="AE20" s="58"/>
      <c r="AF20" s="58"/>
      <c r="AG20" s="58"/>
      <c r="AH20" s="58"/>
      <c r="AI20" s="58"/>
      <c r="AJ20" s="58"/>
      <c r="AK20" s="58"/>
      <c r="AL20" s="59"/>
      <c r="AM20" s="57"/>
      <c r="AN20" s="58"/>
      <c r="AO20" s="58"/>
      <c r="AP20" s="58"/>
      <c r="AQ20" s="59"/>
      <c r="AR20" s="14"/>
      <c r="AS20" s="2"/>
      <c r="AY20" s="115" t="s">
        <v>4</v>
      </c>
      <c r="AZ20" s="115"/>
      <c r="BA20" s="115"/>
      <c r="BB20" s="115" t="s">
        <v>26</v>
      </c>
      <c r="BC20" s="115"/>
      <c r="BD20" s="115"/>
      <c r="BE20" s="116" t="s">
        <v>27</v>
      </c>
      <c r="BF20" s="117"/>
      <c r="BG20" s="117"/>
      <c r="BH20" s="117"/>
      <c r="BI20" s="118"/>
    </row>
    <row r="21" spans="1:61" ht="15" customHeight="1">
      <c r="A21" s="10"/>
      <c r="B21" s="203"/>
      <c r="C21" s="204"/>
      <c r="D21" s="119"/>
      <c r="E21" s="120"/>
      <c r="F21" s="71" t="s">
        <v>16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55"/>
      <c r="U21" s="56"/>
      <c r="V21" s="123"/>
      <c r="W21" s="124"/>
      <c r="X21" s="124"/>
      <c r="Y21" s="124">
        <v>3</v>
      </c>
      <c r="Z21" s="124">
        <v>1</v>
      </c>
      <c r="AA21" s="131">
        <v>5</v>
      </c>
      <c r="AB21" s="132"/>
      <c r="AC21" s="133"/>
      <c r="AD21" s="140"/>
      <c r="AE21" s="142"/>
      <c r="AF21" s="138"/>
      <c r="AG21" s="138"/>
      <c r="AH21" s="138" t="str">
        <f>IF(LEN(BE21)=5,LEFT(BE21),"")</f>
        <v/>
      </c>
      <c r="AI21" s="138" t="str">
        <f>IF(LEN(BE21)=5,MID(BE21,2,1),IF(LEN(BE21)=4,LEFT(BE21),""))</f>
        <v/>
      </c>
      <c r="AJ21" s="138" t="str">
        <f>IF(LEN(BE21)=5,MID(BE21,3,1),IF(LEN(BE21)=4,MID(BE21,2,1),IF(LEN(BE21)=3,LEFT(BE21),"")))</f>
        <v/>
      </c>
      <c r="AK21" s="138" t="str">
        <f>IF(LEN(BE21)=5,MID(BE21,4,1),IF(LEN(BE21)=4,MID(BE21,3,1),IF(LEN(BE21)=3,MID(BE21,2,1),"")))</f>
        <v/>
      </c>
      <c r="AL21" s="138" t="str">
        <f>IF(BE21="","",RIGHT(BE21))</f>
        <v/>
      </c>
      <c r="AM21" s="54"/>
      <c r="AN21" s="55"/>
      <c r="AO21" s="55"/>
      <c r="AP21" s="55"/>
      <c r="AQ21" s="56"/>
      <c r="AR21" s="14"/>
      <c r="AS21" s="2"/>
      <c r="AY21" s="137" t="str">
        <f>CONCATENATE(AC21,AD21)</f>
        <v/>
      </c>
      <c r="AZ21" s="137"/>
      <c r="BA21" s="137"/>
      <c r="BB21" s="137">
        <v>315</v>
      </c>
      <c r="BC21" s="137"/>
      <c r="BD21" s="137"/>
      <c r="BE21" s="134" t="str">
        <f t="shared" ref="BE21:BE26" si="0">IF(AY21="","",AY21*BB21)</f>
        <v/>
      </c>
      <c r="BF21" s="135"/>
      <c r="BG21" s="135"/>
      <c r="BH21" s="135"/>
      <c r="BI21" s="136"/>
    </row>
    <row r="22" spans="1:61" ht="15" customHeight="1">
      <c r="A22" s="10"/>
      <c r="B22" s="203"/>
      <c r="C22" s="204"/>
      <c r="D22" s="121"/>
      <c r="E22" s="122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58"/>
      <c r="U22" s="59"/>
      <c r="V22" s="123"/>
      <c r="W22" s="124"/>
      <c r="X22" s="124"/>
      <c r="Y22" s="124"/>
      <c r="Z22" s="124"/>
      <c r="AA22" s="131"/>
      <c r="AB22" s="132"/>
      <c r="AC22" s="133"/>
      <c r="AD22" s="141"/>
      <c r="AE22" s="143"/>
      <c r="AF22" s="139"/>
      <c r="AG22" s="139"/>
      <c r="AH22" s="139"/>
      <c r="AI22" s="139"/>
      <c r="AJ22" s="139"/>
      <c r="AK22" s="139"/>
      <c r="AL22" s="139"/>
      <c r="AM22" s="57"/>
      <c r="AN22" s="58"/>
      <c r="AO22" s="58"/>
      <c r="AP22" s="58"/>
      <c r="AQ22" s="59"/>
      <c r="AR22" s="14"/>
      <c r="AS22" s="2"/>
      <c r="AY22" s="137" t="str">
        <f>CONCATENATE(AC23,AD23)</f>
        <v/>
      </c>
      <c r="AZ22" s="137"/>
      <c r="BA22" s="137"/>
      <c r="BB22" s="137">
        <v>628</v>
      </c>
      <c r="BC22" s="137"/>
      <c r="BD22" s="137"/>
      <c r="BE22" s="134" t="str">
        <f t="shared" si="0"/>
        <v/>
      </c>
      <c r="BF22" s="135"/>
      <c r="BG22" s="135"/>
      <c r="BH22" s="135"/>
      <c r="BI22" s="136"/>
    </row>
    <row r="23" spans="1:61" ht="15" customHeight="1">
      <c r="A23" s="10"/>
      <c r="B23" s="203"/>
      <c r="C23" s="204"/>
      <c r="D23" s="119"/>
      <c r="E23" s="120"/>
      <c r="F23" s="71" t="s">
        <v>17</v>
      </c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55"/>
      <c r="U23" s="56"/>
      <c r="V23" s="123"/>
      <c r="W23" s="124"/>
      <c r="X23" s="124"/>
      <c r="Y23" s="124">
        <v>6</v>
      </c>
      <c r="Z23" s="124">
        <v>2</v>
      </c>
      <c r="AA23" s="131">
        <v>8</v>
      </c>
      <c r="AB23" s="132"/>
      <c r="AC23" s="133"/>
      <c r="AD23" s="150"/>
      <c r="AE23" s="142"/>
      <c r="AF23" s="138"/>
      <c r="AG23" s="138"/>
      <c r="AH23" s="138" t="str">
        <f>IF(LEN(BE22)=5,LEFT(BE22),"")</f>
        <v/>
      </c>
      <c r="AI23" s="138" t="str">
        <f>IF(LEN(BE22)=5,MID(BE22,2,1),IF(LEN(BE22)=4,LEFT(BE22),""))</f>
        <v/>
      </c>
      <c r="AJ23" s="138" t="str">
        <f>IF(LEN(BE22)=5,MID(BE22,3,1),IF(LEN(BE22)=4,MID(BE22,2,1),IF(LEN(BE22)=3,LEFT(BE22),"")))</f>
        <v/>
      </c>
      <c r="AK23" s="138" t="str">
        <f>IF(LEN(BE22)=5,MID(BE22,4,1),IF(LEN(BE22)=4,MID(BE22,3,1),IF(LEN(BE22)=3,MID(BE22,2,1),"")))</f>
        <v/>
      </c>
      <c r="AL23" s="138" t="str">
        <f>IF(BE22="","",RIGHT(BE22))</f>
        <v/>
      </c>
      <c r="AM23" s="144"/>
      <c r="AN23" s="145"/>
      <c r="AO23" s="145"/>
      <c r="AP23" s="145"/>
      <c r="AQ23" s="146"/>
      <c r="AR23" s="14"/>
      <c r="AS23" s="2"/>
      <c r="AY23" s="137" t="str">
        <f>CONCATENATE(AC25,AD25)</f>
        <v/>
      </c>
      <c r="AZ23" s="137"/>
      <c r="BA23" s="137"/>
      <c r="BB23" s="137">
        <v>30</v>
      </c>
      <c r="BC23" s="137"/>
      <c r="BD23" s="137"/>
      <c r="BE23" s="134" t="str">
        <f t="shared" si="0"/>
        <v/>
      </c>
      <c r="BF23" s="135"/>
      <c r="BG23" s="135"/>
      <c r="BH23" s="135"/>
      <c r="BI23" s="136"/>
    </row>
    <row r="24" spans="1:61" ht="15" customHeight="1">
      <c r="A24" s="10"/>
      <c r="B24" s="203"/>
      <c r="C24" s="204"/>
      <c r="D24" s="121"/>
      <c r="E24" s="122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58"/>
      <c r="U24" s="59"/>
      <c r="V24" s="123"/>
      <c r="W24" s="124"/>
      <c r="X24" s="124"/>
      <c r="Y24" s="124"/>
      <c r="Z24" s="124"/>
      <c r="AA24" s="131"/>
      <c r="AB24" s="132"/>
      <c r="AC24" s="133"/>
      <c r="AD24" s="150"/>
      <c r="AE24" s="143"/>
      <c r="AF24" s="139"/>
      <c r="AG24" s="139"/>
      <c r="AH24" s="139"/>
      <c r="AI24" s="139"/>
      <c r="AJ24" s="139"/>
      <c r="AK24" s="139"/>
      <c r="AL24" s="139"/>
      <c r="AM24" s="147"/>
      <c r="AN24" s="148"/>
      <c r="AO24" s="148"/>
      <c r="AP24" s="148"/>
      <c r="AQ24" s="149"/>
      <c r="AR24" s="14"/>
      <c r="AS24" s="2"/>
      <c r="AY24" s="137" t="str">
        <f>CONCATENATE(AC27,AD27)</f>
        <v/>
      </c>
      <c r="AZ24" s="137"/>
      <c r="BA24" s="137"/>
      <c r="BB24" s="137">
        <v>21</v>
      </c>
      <c r="BC24" s="137"/>
      <c r="BD24" s="137"/>
      <c r="BE24" s="134" t="str">
        <f t="shared" si="0"/>
        <v/>
      </c>
      <c r="BF24" s="135"/>
      <c r="BG24" s="135"/>
      <c r="BH24" s="135"/>
      <c r="BI24" s="136"/>
    </row>
    <row r="25" spans="1:61" ht="15" customHeight="1">
      <c r="A25" s="10"/>
      <c r="B25" s="203"/>
      <c r="C25" s="204"/>
      <c r="D25" s="119"/>
      <c r="E25" s="120"/>
      <c r="F25" s="71" t="s">
        <v>18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55"/>
      <c r="U25" s="56"/>
      <c r="V25" s="123"/>
      <c r="W25" s="124"/>
      <c r="X25" s="124"/>
      <c r="Y25" s="124"/>
      <c r="Z25" s="124">
        <v>3</v>
      </c>
      <c r="AA25" s="131">
        <v>0</v>
      </c>
      <c r="AB25" s="132"/>
      <c r="AC25" s="133"/>
      <c r="AD25" s="150"/>
      <c r="AE25" s="142"/>
      <c r="AF25" s="138"/>
      <c r="AG25" s="138"/>
      <c r="AH25" s="138"/>
      <c r="AI25" s="138" t="str">
        <f>IF(LEN(BE23)=5,MID(BE23,2,1),IF(LEN(BE23)=4,LEFT(BE23),""))</f>
        <v/>
      </c>
      <c r="AJ25" s="138" t="str">
        <f>IF(LEN(BE23)=5,MID(BE23,3,1),IF(LEN(BE23)=4,MID(BE23,2,1),IF(LEN(BE23)=3,LEFT(BE23),"")))</f>
        <v/>
      </c>
      <c r="AK25" s="138" t="str">
        <f>IF(LEN(BE23)=5,MID(BE23,4,1),IF(LEN(BE23)=4,MID(BE23,3,1),IF(LEN(BE23)=3,MID(BE23,2,1),IF(LEN(BE23)=2,LEFT(BE23),""))))</f>
        <v/>
      </c>
      <c r="AL25" s="138" t="str">
        <f>IF(BE23="","",RIGHT(BE23))</f>
        <v/>
      </c>
      <c r="AM25" s="144"/>
      <c r="AN25" s="145"/>
      <c r="AO25" s="145"/>
      <c r="AP25" s="145"/>
      <c r="AQ25" s="146"/>
      <c r="AR25" s="14"/>
      <c r="AS25" s="2"/>
      <c r="AY25" s="137" t="str">
        <f>CONCATENATE(AC29,AD29)</f>
        <v/>
      </c>
      <c r="AZ25" s="137"/>
      <c r="BA25" s="137"/>
      <c r="BB25" s="137">
        <v>10</v>
      </c>
      <c r="BC25" s="137"/>
      <c r="BD25" s="137"/>
      <c r="BE25" s="134" t="str">
        <f t="shared" si="0"/>
        <v/>
      </c>
      <c r="BF25" s="135"/>
      <c r="BG25" s="135"/>
      <c r="BH25" s="135"/>
      <c r="BI25" s="136"/>
    </row>
    <row r="26" spans="1:61" ht="15" customHeight="1">
      <c r="A26" s="10"/>
      <c r="B26" s="203"/>
      <c r="C26" s="204"/>
      <c r="D26" s="121"/>
      <c r="E26" s="122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58"/>
      <c r="U26" s="59"/>
      <c r="V26" s="123"/>
      <c r="W26" s="124"/>
      <c r="X26" s="124"/>
      <c r="Y26" s="124"/>
      <c r="Z26" s="124"/>
      <c r="AA26" s="131"/>
      <c r="AB26" s="132"/>
      <c r="AC26" s="133"/>
      <c r="AD26" s="150"/>
      <c r="AE26" s="143"/>
      <c r="AF26" s="139"/>
      <c r="AG26" s="139"/>
      <c r="AH26" s="139"/>
      <c r="AI26" s="139"/>
      <c r="AJ26" s="139"/>
      <c r="AK26" s="139"/>
      <c r="AL26" s="139"/>
      <c r="AM26" s="147"/>
      <c r="AN26" s="148"/>
      <c r="AO26" s="148"/>
      <c r="AP26" s="148"/>
      <c r="AQ26" s="149"/>
      <c r="AR26" s="14"/>
      <c r="AS26" s="2"/>
      <c r="AY26" s="137" t="str">
        <f>CONCATENATE(AC31,AD31)</f>
        <v/>
      </c>
      <c r="AZ26" s="137"/>
      <c r="BA26" s="137"/>
      <c r="BB26" s="137">
        <v>50</v>
      </c>
      <c r="BC26" s="137"/>
      <c r="BD26" s="137"/>
      <c r="BE26" s="134" t="str">
        <f t="shared" si="0"/>
        <v/>
      </c>
      <c r="BF26" s="135"/>
      <c r="BG26" s="135"/>
      <c r="BH26" s="135"/>
      <c r="BI26" s="136"/>
    </row>
    <row r="27" spans="1:61" ht="15" customHeight="1">
      <c r="A27" s="10"/>
      <c r="B27" s="203"/>
      <c r="C27" s="204"/>
      <c r="D27" s="119"/>
      <c r="E27" s="120"/>
      <c r="F27" s="71" t="s">
        <v>43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55"/>
      <c r="U27" s="56"/>
      <c r="V27" s="123"/>
      <c r="W27" s="124"/>
      <c r="X27" s="124"/>
      <c r="Y27" s="124"/>
      <c r="Z27" s="124">
        <v>2</v>
      </c>
      <c r="AA27" s="131">
        <v>1</v>
      </c>
      <c r="AB27" s="132"/>
      <c r="AC27" s="133"/>
      <c r="AD27" s="150"/>
      <c r="AE27" s="142"/>
      <c r="AF27" s="138"/>
      <c r="AG27" s="138"/>
      <c r="AH27" s="138"/>
      <c r="AI27" s="138" t="str">
        <f>IF(LEN(BE24)=5,MID(BE24,2,1),IF(LEN(BE24)=4,LEFT(BE24),""))</f>
        <v/>
      </c>
      <c r="AJ27" s="138" t="str">
        <f>IF(LEN(BE24)=5,MID(BE24,3,1),IF(LEN(BE24)=4,MID(BE24,2,1),IF(LEN(BE24)=3,LEFT(BE24),"")))</f>
        <v/>
      </c>
      <c r="AK27" s="138" t="str">
        <f>IF(LEN(BE24)=5,MID(BE24,4,1),IF(LEN(BE24)=4,MID(BE24,3,1),IF(LEN(BE24)=3,MID(BE24,2,1),IF(LEN(BE24)=2,LEFT(BE24),""))))</f>
        <v/>
      </c>
      <c r="AL27" s="138" t="str">
        <f>IF(BE24="","",RIGHT(BE24))</f>
        <v/>
      </c>
      <c r="AM27" s="144"/>
      <c r="AN27" s="145"/>
      <c r="AO27" s="145"/>
      <c r="AP27" s="145"/>
      <c r="AQ27" s="146"/>
      <c r="AR27" s="14"/>
      <c r="AS27" s="2"/>
      <c r="AY27" s="116" t="s">
        <v>28</v>
      </c>
      <c r="AZ27" s="117"/>
      <c r="BA27" s="117"/>
      <c r="BB27" s="117"/>
      <c r="BC27" s="117"/>
      <c r="BD27" s="118"/>
      <c r="BE27" s="134">
        <f>SUM(BE21:BI26)</f>
        <v>0</v>
      </c>
      <c r="BF27" s="135"/>
      <c r="BG27" s="135"/>
      <c r="BH27" s="135"/>
      <c r="BI27" s="136"/>
    </row>
    <row r="28" spans="1:61" ht="15" customHeight="1">
      <c r="A28" s="10"/>
      <c r="B28" s="203"/>
      <c r="C28" s="204"/>
      <c r="D28" s="121"/>
      <c r="E28" s="122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58"/>
      <c r="U28" s="59"/>
      <c r="V28" s="123"/>
      <c r="W28" s="124"/>
      <c r="X28" s="124"/>
      <c r="Y28" s="124"/>
      <c r="Z28" s="124"/>
      <c r="AA28" s="131"/>
      <c r="AB28" s="132"/>
      <c r="AC28" s="133"/>
      <c r="AD28" s="150"/>
      <c r="AE28" s="143"/>
      <c r="AF28" s="139"/>
      <c r="AG28" s="139"/>
      <c r="AH28" s="139"/>
      <c r="AI28" s="139"/>
      <c r="AJ28" s="139"/>
      <c r="AK28" s="139"/>
      <c r="AL28" s="139"/>
      <c r="AM28" s="147"/>
      <c r="AN28" s="148"/>
      <c r="AO28" s="148"/>
      <c r="AP28" s="148"/>
      <c r="AQ28" s="149"/>
      <c r="AR28" s="14"/>
      <c r="AS28" s="2"/>
      <c r="AY28" s="116" t="s">
        <v>29</v>
      </c>
      <c r="AZ28" s="117"/>
      <c r="BA28" s="117"/>
      <c r="BB28" s="117"/>
      <c r="BC28" s="117"/>
      <c r="BD28" s="118"/>
      <c r="BE28" s="151" t="e">
        <f>CONCATENATE(AI35,AJ35,AK35,AL35)/100</f>
        <v>#VALUE!</v>
      </c>
      <c r="BF28" s="152"/>
      <c r="BG28" s="152"/>
      <c r="BH28" s="152"/>
      <c r="BI28" s="153"/>
    </row>
    <row r="29" spans="1:61" ht="15" customHeight="1">
      <c r="A29" s="10"/>
      <c r="B29" s="203"/>
      <c r="C29" s="204"/>
      <c r="D29" s="119"/>
      <c r="E29" s="120"/>
      <c r="F29" s="71" t="s">
        <v>42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55"/>
      <c r="U29" s="56"/>
      <c r="V29" s="123"/>
      <c r="W29" s="124"/>
      <c r="X29" s="124"/>
      <c r="Y29" s="124"/>
      <c r="Z29" s="124">
        <v>1</v>
      </c>
      <c r="AA29" s="131">
        <v>0</v>
      </c>
      <c r="AB29" s="132"/>
      <c r="AC29" s="133"/>
      <c r="AD29" s="150"/>
      <c r="AE29" s="142"/>
      <c r="AF29" s="138"/>
      <c r="AG29" s="138"/>
      <c r="AH29" s="138"/>
      <c r="AI29" s="138" t="str">
        <f>IF(LEN(BE25)=5,MID(BE25,2,1),IF(LEN(BE25)=4,LEFT(BE25),""))</f>
        <v/>
      </c>
      <c r="AJ29" s="138" t="str">
        <f>IF(LEN(BE25)=5,MID(BE25,3,1),IF(LEN(BE25)=4,MID(BE25,2,1),IF(LEN(BE25)=3,LEFT(BE25),"")))</f>
        <v/>
      </c>
      <c r="AK29" s="138" t="str">
        <f>IF(LEN(BE25)=5,MID(BE25,4,1),IF(LEN(BE25)=4,MID(BE25,3,1),IF(LEN(BE25)=3,MID(BE25,2,1),IF(LEN(BE25)=2,LEFT(BE25),""))))</f>
        <v/>
      </c>
      <c r="AL29" s="138" t="str">
        <f>IF(BE25="","",RIGHT(BE25))</f>
        <v/>
      </c>
      <c r="AM29" s="144"/>
      <c r="AN29" s="145"/>
      <c r="AO29" s="145"/>
      <c r="AP29" s="145"/>
      <c r="AQ29" s="146"/>
      <c r="AR29" s="14"/>
      <c r="AS29" s="2"/>
      <c r="AY29" s="116" t="s">
        <v>30</v>
      </c>
      <c r="AZ29" s="117"/>
      <c r="BA29" s="117"/>
      <c r="BB29" s="117"/>
      <c r="BC29" s="117"/>
      <c r="BD29" s="118"/>
      <c r="BE29" s="154" t="e">
        <f>ROUNDDOWN(BE27*BE28,0)</f>
        <v>#VALUE!</v>
      </c>
      <c r="BF29" s="155"/>
      <c r="BG29" s="155"/>
      <c r="BH29" s="155"/>
      <c r="BI29" s="156"/>
    </row>
    <row r="30" spans="1:61" ht="15" customHeight="1">
      <c r="A30" s="10"/>
      <c r="B30" s="203"/>
      <c r="C30" s="204"/>
      <c r="D30" s="121"/>
      <c r="E30" s="122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58"/>
      <c r="U30" s="59"/>
      <c r="V30" s="123"/>
      <c r="W30" s="124"/>
      <c r="X30" s="124"/>
      <c r="Y30" s="124"/>
      <c r="Z30" s="124"/>
      <c r="AA30" s="131"/>
      <c r="AB30" s="132"/>
      <c r="AC30" s="133"/>
      <c r="AD30" s="150"/>
      <c r="AE30" s="143"/>
      <c r="AF30" s="139"/>
      <c r="AG30" s="139"/>
      <c r="AH30" s="139"/>
      <c r="AI30" s="139"/>
      <c r="AJ30" s="139"/>
      <c r="AK30" s="139"/>
      <c r="AL30" s="139"/>
      <c r="AM30" s="147"/>
      <c r="AN30" s="148"/>
      <c r="AO30" s="148"/>
      <c r="AP30" s="148"/>
      <c r="AQ30" s="149"/>
      <c r="AR30" s="14"/>
      <c r="AS30" s="2"/>
      <c r="AY30" s="116" t="s">
        <v>34</v>
      </c>
      <c r="AZ30" s="117"/>
      <c r="BA30" s="117"/>
      <c r="BB30" s="117"/>
      <c r="BC30" s="117"/>
      <c r="BD30" s="118"/>
      <c r="BE30" s="157" t="e">
        <f>ROUNDDOWN(BE29*10/100,0)</f>
        <v>#VALUE!</v>
      </c>
      <c r="BF30" s="158"/>
      <c r="BG30" s="158"/>
      <c r="BH30" s="158"/>
      <c r="BI30" s="159"/>
    </row>
    <row r="31" spans="1:61" ht="15" customHeight="1">
      <c r="A31" s="10"/>
      <c r="B31" s="203"/>
      <c r="C31" s="204"/>
      <c r="D31" s="119"/>
      <c r="E31" s="120"/>
      <c r="F31" s="71" t="s">
        <v>19</v>
      </c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55"/>
      <c r="U31" s="56"/>
      <c r="V31" s="123"/>
      <c r="W31" s="124"/>
      <c r="X31" s="124"/>
      <c r="Y31" s="124"/>
      <c r="Z31" s="124">
        <v>5</v>
      </c>
      <c r="AA31" s="131">
        <v>0</v>
      </c>
      <c r="AB31" s="132"/>
      <c r="AC31" s="133"/>
      <c r="AD31" s="150"/>
      <c r="AE31" s="163"/>
      <c r="AF31" s="138"/>
      <c r="AG31" s="138"/>
      <c r="AH31" s="138"/>
      <c r="AI31" s="138" t="str">
        <f>IF(LEN(BE26)=5,MID(BE26,2,1),IF(LEN(BE26)=4,LEFT(BE26),""))</f>
        <v/>
      </c>
      <c r="AJ31" s="138" t="str">
        <f>IF(LEN(BE26)=5,MID(BE26,3,1),IF(LEN(BE26)=4,MID(BE26,2,1),IF(LEN(BE26)=3,LEFT(BE26),"")))</f>
        <v/>
      </c>
      <c r="AK31" s="138" t="str">
        <f>IF(LEN(BE26)=5,MID(BE26,4,1),IF(LEN(BE26)=4,MID(BE26,3,1),IF(LEN(BE26)=3,MID(BE26,2,1),IF(LEN(BE26)=2,LEFT(BE26),""))))</f>
        <v/>
      </c>
      <c r="AL31" s="138" t="str">
        <f>IF(BE26="","",RIGHT(BE26))</f>
        <v/>
      </c>
      <c r="AM31" s="144"/>
      <c r="AN31" s="145"/>
      <c r="AO31" s="145"/>
      <c r="AP31" s="145"/>
      <c r="AQ31" s="146"/>
      <c r="AR31" s="14"/>
      <c r="AS31" s="2"/>
      <c r="AY31" s="116" t="s">
        <v>31</v>
      </c>
      <c r="AZ31" s="117"/>
      <c r="BA31" s="117"/>
      <c r="BB31" s="117"/>
      <c r="BC31" s="117"/>
      <c r="BD31" s="118"/>
      <c r="BE31" s="157" t="e">
        <f>CONCATENATE(AI43,AJ43,AK43,AL43)*1</f>
        <v>#VALUE!</v>
      </c>
      <c r="BF31" s="158"/>
      <c r="BG31" s="158"/>
      <c r="BH31" s="158"/>
      <c r="BI31" s="159"/>
    </row>
    <row r="32" spans="1:61" ht="15" customHeight="1">
      <c r="A32" s="10"/>
      <c r="B32" s="203"/>
      <c r="C32" s="204"/>
      <c r="D32" s="121"/>
      <c r="E32" s="122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58"/>
      <c r="U32" s="59"/>
      <c r="V32" s="163"/>
      <c r="W32" s="138"/>
      <c r="X32" s="138"/>
      <c r="Y32" s="138"/>
      <c r="Z32" s="138"/>
      <c r="AA32" s="160"/>
      <c r="AB32" s="161"/>
      <c r="AC32" s="162"/>
      <c r="AD32" s="140"/>
      <c r="AE32" s="167"/>
      <c r="AF32" s="168"/>
      <c r="AG32" s="168"/>
      <c r="AH32" s="168"/>
      <c r="AI32" s="139"/>
      <c r="AJ32" s="139"/>
      <c r="AK32" s="139"/>
      <c r="AL32" s="139"/>
      <c r="AM32" s="164"/>
      <c r="AN32" s="165"/>
      <c r="AO32" s="165"/>
      <c r="AP32" s="165"/>
      <c r="AQ32" s="166"/>
      <c r="AR32" s="14"/>
      <c r="AS32" s="2"/>
      <c r="AY32" s="116" t="s">
        <v>32</v>
      </c>
      <c r="AZ32" s="117"/>
      <c r="BA32" s="117"/>
      <c r="BB32" s="117"/>
      <c r="BC32" s="117"/>
      <c r="BD32" s="118"/>
      <c r="BE32" s="157" t="e">
        <f>IF(BE30&gt;=BE31,BE31,BE30)</f>
        <v>#VALUE!</v>
      </c>
      <c r="BF32" s="158"/>
      <c r="BG32" s="158"/>
      <c r="BH32" s="158"/>
      <c r="BI32" s="159"/>
    </row>
    <row r="33" spans="1:61" ht="15" customHeight="1">
      <c r="A33" s="10"/>
      <c r="B33" s="203"/>
      <c r="C33" s="204"/>
      <c r="D33" s="169"/>
      <c r="E33" s="170"/>
      <c r="F33" s="71" t="s">
        <v>20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170"/>
      <c r="AA33" s="170"/>
      <c r="AB33" s="170"/>
      <c r="AC33" s="55" t="s">
        <v>41</v>
      </c>
      <c r="AD33" s="56"/>
      <c r="AE33" s="163"/>
      <c r="AF33" s="138"/>
      <c r="AG33" s="138"/>
      <c r="AH33" s="138" t="str">
        <f>IF(LEN(BE27)=5,LEFT(BE27),"")</f>
        <v/>
      </c>
      <c r="AI33" s="138" t="str">
        <f>IF(LEN(BE27)=5,MID(BE27,2,1),IF(LEN(BE27)=4,LEFT(BE27),""))</f>
        <v/>
      </c>
      <c r="AJ33" s="138" t="str">
        <f>IF(LEN(BE27)=5,MID(BE27,3,1),IF(LEN(BE27)=4,MID(BE27,2,1),IF(LEN(BE27)=3,LEFT(BE27),"")))</f>
        <v/>
      </c>
      <c r="AK33" s="138" t="str">
        <f>IF(LEN(BE27)=5,MID(BE27,4,1),IF(LEN(BE27)=4,MID(BE27,3,1),IF(LEN(BE27)=3,MID(BE27,2,1),"")))</f>
        <v/>
      </c>
      <c r="AL33" s="160" t="str">
        <f>IF(BE27="","",RIGHT(BE27))</f>
        <v>0</v>
      </c>
      <c r="AM33" s="144"/>
      <c r="AN33" s="145"/>
      <c r="AO33" s="145"/>
      <c r="AP33" s="145"/>
      <c r="AQ33" s="146"/>
      <c r="AR33" s="14"/>
      <c r="AS33" s="2"/>
      <c r="AY33" s="116" t="s">
        <v>33</v>
      </c>
      <c r="AZ33" s="117"/>
      <c r="BA33" s="117"/>
      <c r="BB33" s="117"/>
      <c r="BC33" s="117"/>
      <c r="BD33" s="118"/>
      <c r="BE33" s="157" t="e">
        <f>BE29-BE32</f>
        <v>#VALUE!</v>
      </c>
      <c r="BF33" s="158"/>
      <c r="BG33" s="158"/>
      <c r="BH33" s="158"/>
      <c r="BI33" s="159"/>
    </row>
    <row r="34" spans="1:61" ht="15" customHeight="1">
      <c r="A34" s="10"/>
      <c r="B34" s="203"/>
      <c r="C34" s="204"/>
      <c r="D34" s="178"/>
      <c r="E34" s="179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179"/>
      <c r="AA34" s="179"/>
      <c r="AB34" s="179"/>
      <c r="AC34" s="58"/>
      <c r="AD34" s="59"/>
      <c r="AE34" s="180"/>
      <c r="AF34" s="139"/>
      <c r="AG34" s="139"/>
      <c r="AH34" s="139"/>
      <c r="AI34" s="139"/>
      <c r="AJ34" s="139"/>
      <c r="AK34" s="139"/>
      <c r="AL34" s="186"/>
      <c r="AM34" s="147"/>
      <c r="AN34" s="148"/>
      <c r="AO34" s="148"/>
      <c r="AP34" s="148"/>
      <c r="AQ34" s="149"/>
      <c r="AR34" s="14"/>
      <c r="AS34" s="2"/>
    </row>
    <row r="35" spans="1:61" ht="15" customHeight="1">
      <c r="A35" s="10"/>
      <c r="B35" s="203"/>
      <c r="C35" s="204"/>
      <c r="D35" s="169"/>
      <c r="E35" s="170"/>
      <c r="F35" s="71" t="s">
        <v>25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170"/>
      <c r="AA35" s="170"/>
      <c r="AB35" s="170"/>
      <c r="AC35" s="55" t="s">
        <v>40</v>
      </c>
      <c r="AD35" s="56"/>
      <c r="AE35" s="163"/>
      <c r="AF35" s="138"/>
      <c r="AG35" s="138"/>
      <c r="AH35" s="138"/>
      <c r="AI35" s="162"/>
      <c r="AJ35" s="162"/>
      <c r="AK35" s="162"/>
      <c r="AL35" s="140"/>
      <c r="AM35" s="144"/>
      <c r="AN35" s="145"/>
      <c r="AO35" s="145"/>
      <c r="AP35" s="145"/>
      <c r="AQ35" s="146"/>
      <c r="AR35" s="11"/>
      <c r="AS35" s="2"/>
    </row>
    <row r="36" spans="1:61" ht="15" customHeight="1" thickBot="1">
      <c r="A36" s="10"/>
      <c r="B36" s="203"/>
      <c r="C36" s="204"/>
      <c r="D36" s="171"/>
      <c r="E36" s="172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2"/>
      <c r="AA36" s="172"/>
      <c r="AB36" s="172"/>
      <c r="AC36" s="174"/>
      <c r="AD36" s="175"/>
      <c r="AE36" s="176"/>
      <c r="AF36" s="177"/>
      <c r="AG36" s="177"/>
      <c r="AH36" s="177"/>
      <c r="AI36" s="181"/>
      <c r="AJ36" s="181"/>
      <c r="AK36" s="181"/>
      <c r="AL36" s="182"/>
      <c r="AM36" s="183"/>
      <c r="AN36" s="184"/>
      <c r="AO36" s="184"/>
      <c r="AP36" s="184"/>
      <c r="AQ36" s="185"/>
      <c r="AR36" s="11"/>
      <c r="AS36" s="2"/>
    </row>
    <row r="37" spans="1:61" ht="15" customHeight="1" thickTop="1">
      <c r="A37" s="10"/>
      <c r="B37" s="203"/>
      <c r="C37" s="204"/>
      <c r="D37" s="196"/>
      <c r="E37" s="197"/>
      <c r="F37" s="198" t="s">
        <v>5</v>
      </c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9"/>
      <c r="AA37" s="199"/>
      <c r="AB37" s="199"/>
      <c r="AC37" s="53" t="s">
        <v>39</v>
      </c>
      <c r="AD37" s="200"/>
      <c r="AE37" s="167"/>
      <c r="AF37" s="168"/>
      <c r="AG37" s="168" t="e">
        <f>IF(LEN(BE29)=6,LEFT(BE29),"")</f>
        <v>#VALUE!</v>
      </c>
      <c r="AH37" s="168" t="e">
        <f>IF(LEN(BE29)=6,MID(BE29,2,1),IF(LEN(BE29)=5,LEFT(BE29),""))</f>
        <v>#VALUE!</v>
      </c>
      <c r="AI37" s="168" t="e">
        <f>IF(LEN(BE29)=6,MID(BE29,3,1),IF(LEN(BE29)=5,MID(BE29,2,1),IF(LEN(BE29)=4,LEFT(BE29),"")))</f>
        <v>#VALUE!</v>
      </c>
      <c r="AJ37" s="168" t="e">
        <f>IF(LEN(BE29)=6,MID(BE29,4,1),IF(LEN(BE29)=5,MID(BE29,3,1),IF(LEN(BE29)=4,MID(BE29,2,1),"")))</f>
        <v>#VALUE!</v>
      </c>
      <c r="AK37" s="168" t="e">
        <f>IF(LEN(BE29)=6,MID(BE29,5,1),IF(LEN(BE29)=5,MID(BE29,4,1),IF(LEN(BE29)=4,MID(BE29,3,1),"")))</f>
        <v>#VALUE!</v>
      </c>
      <c r="AL37" s="195" t="e">
        <f>IF(BE29="","",RIGHT(BE29))</f>
        <v>#VALUE!</v>
      </c>
      <c r="AM37" s="164"/>
      <c r="AN37" s="165"/>
      <c r="AO37" s="165"/>
      <c r="AP37" s="165"/>
      <c r="AQ37" s="166"/>
      <c r="AR37" s="11"/>
      <c r="AS37" s="2"/>
    </row>
    <row r="38" spans="1:61" ht="15" customHeight="1">
      <c r="A38" s="10"/>
      <c r="B38" s="205"/>
      <c r="C38" s="206"/>
      <c r="D38" s="178"/>
      <c r="E38" s="179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179"/>
      <c r="AA38" s="179"/>
      <c r="AB38" s="179"/>
      <c r="AC38" s="58"/>
      <c r="AD38" s="59"/>
      <c r="AE38" s="180"/>
      <c r="AF38" s="139"/>
      <c r="AG38" s="139"/>
      <c r="AH38" s="139"/>
      <c r="AI38" s="139"/>
      <c r="AJ38" s="139"/>
      <c r="AK38" s="139"/>
      <c r="AL38" s="186"/>
      <c r="AM38" s="147"/>
      <c r="AN38" s="148"/>
      <c r="AO38" s="148"/>
      <c r="AP38" s="148"/>
      <c r="AQ38" s="149"/>
      <c r="AR38" s="11"/>
      <c r="AS38" s="2"/>
    </row>
    <row r="39" spans="1:61" ht="15" customHeight="1">
      <c r="A39" s="10"/>
      <c r="B39" s="15"/>
      <c r="C39" s="15"/>
      <c r="D39" s="24"/>
      <c r="E39" s="24"/>
      <c r="F39" s="24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4"/>
      <c r="AA39" s="24"/>
      <c r="AB39" s="24"/>
      <c r="AC39" s="26"/>
      <c r="AD39" s="26"/>
      <c r="AE39" s="19"/>
      <c r="AF39" s="19"/>
      <c r="AG39" s="19"/>
      <c r="AH39" s="19"/>
      <c r="AI39" s="19"/>
      <c r="AJ39" s="19"/>
      <c r="AK39" s="19"/>
      <c r="AL39" s="19"/>
      <c r="AM39" s="23"/>
      <c r="AN39" s="23"/>
      <c r="AO39" s="23"/>
      <c r="AP39" s="23"/>
      <c r="AQ39" s="23"/>
      <c r="AR39" s="11"/>
      <c r="AS39" s="2"/>
    </row>
    <row r="40" spans="1:61" ht="15" customHeight="1">
      <c r="A40" s="10"/>
      <c r="B40" s="8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20"/>
      <c r="AF40" s="20"/>
      <c r="AG40" s="19"/>
      <c r="AH40" s="20"/>
      <c r="AI40" s="20"/>
      <c r="AJ40" s="20"/>
      <c r="AK40" s="20"/>
      <c r="AL40" s="19"/>
      <c r="AM40" s="8"/>
      <c r="AN40" s="12"/>
      <c r="AO40" s="12"/>
      <c r="AP40" s="12"/>
      <c r="AQ40" s="8"/>
      <c r="AR40" s="11"/>
      <c r="AS40" s="2"/>
    </row>
    <row r="41" spans="1:61" ht="15" customHeight="1">
      <c r="A41" s="14"/>
      <c r="B41" s="187" t="s">
        <v>7</v>
      </c>
      <c r="C41" s="188"/>
      <c r="D41" s="119"/>
      <c r="E41" s="120"/>
      <c r="F41" s="120"/>
      <c r="G41" s="71" t="s">
        <v>8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55"/>
      <c r="AA41" s="55"/>
      <c r="AB41" s="55"/>
      <c r="AC41" s="55" t="s">
        <v>38</v>
      </c>
      <c r="AD41" s="55"/>
      <c r="AE41" s="163"/>
      <c r="AF41" s="138"/>
      <c r="AG41" s="138"/>
      <c r="AH41" s="138" t="e">
        <f>IF(LEN(BE30)=5,LEFT(BE30),"")</f>
        <v>#VALUE!</v>
      </c>
      <c r="AI41" s="138" t="e">
        <f>IF(LEN(BE30)=5,MID(BE30,2,1),IF(LEN(BE30)=4,LEFT(BE30),""))</f>
        <v>#VALUE!</v>
      </c>
      <c r="AJ41" s="138" t="e">
        <f>IF(LEN(BE30)=5,MID(BE30,3,1),IF(LEN(BE30)=4,MID(BE30,2,1),IF(LEN(BE30)=3,LEFT(BE30),"")))</f>
        <v>#VALUE!</v>
      </c>
      <c r="AK41" s="138" t="e">
        <f>IF(LEN(BE30)=5,MID(BE30,4,1),IF(LEN(BE30)=4,MID(BE30,3,1),IF(LEN(BE30)=3,MID(BE30,2,1),"")))</f>
        <v>#VALUE!</v>
      </c>
      <c r="AL41" s="160" t="e">
        <f>IF(BE30="","",RIGHT(BE30))</f>
        <v>#VALUE!</v>
      </c>
      <c r="AM41" s="144"/>
      <c r="AN41" s="145"/>
      <c r="AO41" s="145"/>
      <c r="AP41" s="145"/>
      <c r="AQ41" s="146"/>
      <c r="AR41" s="11"/>
      <c r="AS41" s="2"/>
    </row>
    <row r="42" spans="1:61" ht="15" customHeight="1">
      <c r="A42" s="14"/>
      <c r="B42" s="189"/>
      <c r="C42" s="190"/>
      <c r="D42" s="193"/>
      <c r="E42" s="194"/>
      <c r="F42" s="19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58"/>
      <c r="AA42" s="58"/>
      <c r="AB42" s="58"/>
      <c r="AC42" s="58"/>
      <c r="AD42" s="58"/>
      <c r="AE42" s="180"/>
      <c r="AF42" s="139"/>
      <c r="AG42" s="139"/>
      <c r="AH42" s="139"/>
      <c r="AI42" s="139"/>
      <c r="AJ42" s="139"/>
      <c r="AK42" s="139"/>
      <c r="AL42" s="186"/>
      <c r="AM42" s="147"/>
      <c r="AN42" s="148"/>
      <c r="AO42" s="148"/>
      <c r="AP42" s="148"/>
      <c r="AQ42" s="149"/>
      <c r="AR42" s="11"/>
      <c r="AS42" s="2"/>
    </row>
    <row r="43" spans="1:61" ht="15" customHeight="1">
      <c r="A43" s="14"/>
      <c r="B43" s="189"/>
      <c r="C43" s="190"/>
      <c r="D43" s="193"/>
      <c r="E43" s="194"/>
      <c r="F43" s="194"/>
      <c r="G43" s="71" t="s">
        <v>6</v>
      </c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55"/>
      <c r="AA43" s="55"/>
      <c r="AB43" s="55"/>
      <c r="AC43" s="55" t="s">
        <v>37</v>
      </c>
      <c r="AD43" s="55"/>
      <c r="AE43" s="163"/>
      <c r="AF43" s="138"/>
      <c r="AG43" s="138"/>
      <c r="AH43" s="138"/>
      <c r="AI43" s="162"/>
      <c r="AJ43" s="162"/>
      <c r="AK43" s="162"/>
      <c r="AL43" s="140"/>
      <c r="AM43" s="144"/>
      <c r="AN43" s="145"/>
      <c r="AO43" s="145"/>
      <c r="AP43" s="145"/>
      <c r="AQ43" s="146"/>
      <c r="AR43" s="11"/>
      <c r="AS43" s="2"/>
    </row>
    <row r="44" spans="1:61" ht="15" customHeight="1" thickBot="1">
      <c r="A44" s="14"/>
      <c r="B44" s="189"/>
      <c r="C44" s="190"/>
      <c r="D44" s="207"/>
      <c r="E44" s="208"/>
      <c r="F44" s="208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4"/>
      <c r="AA44" s="174"/>
      <c r="AB44" s="174"/>
      <c r="AC44" s="174"/>
      <c r="AD44" s="174"/>
      <c r="AE44" s="176"/>
      <c r="AF44" s="177"/>
      <c r="AG44" s="177"/>
      <c r="AH44" s="177"/>
      <c r="AI44" s="181"/>
      <c r="AJ44" s="181"/>
      <c r="AK44" s="181"/>
      <c r="AL44" s="182"/>
      <c r="AM44" s="183"/>
      <c r="AN44" s="184"/>
      <c r="AO44" s="184"/>
      <c r="AP44" s="184"/>
      <c r="AQ44" s="185"/>
      <c r="AR44" s="11"/>
      <c r="AS44" s="2"/>
    </row>
    <row r="45" spans="1:61" ht="15" customHeight="1" thickTop="1">
      <c r="A45" s="14"/>
      <c r="B45" s="189"/>
      <c r="C45" s="190"/>
      <c r="D45" s="196"/>
      <c r="E45" s="199"/>
      <c r="F45" s="199"/>
      <c r="G45" s="209" t="s">
        <v>24</v>
      </c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53"/>
      <c r="AA45" s="53"/>
      <c r="AB45" s="53"/>
      <c r="AC45" s="53" t="s">
        <v>36</v>
      </c>
      <c r="AD45" s="53"/>
      <c r="AE45" s="167"/>
      <c r="AF45" s="168"/>
      <c r="AG45" s="168"/>
      <c r="AH45" s="168"/>
      <c r="AI45" s="168" t="e">
        <f>IF(LEN(BE32)=5,MID(BE32,2,1),IF(LEN(BE32)=4,LEFT(BE32),""))</f>
        <v>#VALUE!</v>
      </c>
      <c r="AJ45" s="168" t="e">
        <f>IF(LEN(BE32)=5,MID(BE32,3,1),IF(LEN(BE32)=4,MID(BE32,2,1),IF(LEN(BE32)=3,LEFT(BE32),"")))</f>
        <v>#VALUE!</v>
      </c>
      <c r="AK45" s="168" t="e">
        <f>IF(LEN(BE32)=5,MID(BE32,4,1),IF(LEN(BE32)=4,MID(BE32,3,1),IF(LEN(BE32)=3,MID(BE32,2,1),"")))</f>
        <v>#VALUE!</v>
      </c>
      <c r="AL45" s="195" t="e">
        <f>IF(BE32="","",RIGHT(BE32))</f>
        <v>#VALUE!</v>
      </c>
      <c r="AM45" s="164"/>
      <c r="AN45" s="165"/>
      <c r="AO45" s="165"/>
      <c r="AP45" s="165"/>
      <c r="AQ45" s="166"/>
      <c r="AR45" s="11"/>
      <c r="AS45" s="2"/>
    </row>
    <row r="46" spans="1:61" ht="15" customHeight="1">
      <c r="A46" s="14"/>
      <c r="B46" s="191"/>
      <c r="C46" s="192"/>
      <c r="D46" s="178"/>
      <c r="E46" s="179"/>
      <c r="F46" s="179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53"/>
      <c r="AA46" s="53"/>
      <c r="AB46" s="53"/>
      <c r="AC46" s="58"/>
      <c r="AD46" s="58"/>
      <c r="AE46" s="180"/>
      <c r="AF46" s="139"/>
      <c r="AG46" s="139"/>
      <c r="AH46" s="139"/>
      <c r="AI46" s="139"/>
      <c r="AJ46" s="139"/>
      <c r="AK46" s="139"/>
      <c r="AL46" s="186"/>
      <c r="AM46" s="147"/>
      <c r="AN46" s="148"/>
      <c r="AO46" s="148"/>
      <c r="AP46" s="148"/>
      <c r="AQ46" s="149"/>
      <c r="AR46" s="11"/>
      <c r="AS46" s="2"/>
    </row>
    <row r="47" spans="1:61" ht="15" customHeight="1">
      <c r="A47" s="1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21"/>
      <c r="AF47" s="21"/>
      <c r="AG47" s="21"/>
      <c r="AH47" s="21"/>
      <c r="AI47" s="21"/>
      <c r="AJ47" s="21"/>
      <c r="AK47" s="21"/>
      <c r="AL47" s="21"/>
      <c r="AM47" s="7"/>
      <c r="AN47" s="7"/>
      <c r="AO47" s="7"/>
      <c r="AP47" s="7"/>
      <c r="AQ47" s="8"/>
      <c r="AR47" s="11"/>
      <c r="AS47" s="2"/>
    </row>
    <row r="48" spans="1:61" ht="15" customHeight="1">
      <c r="A48" s="1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19"/>
      <c r="AF48" s="19"/>
      <c r="AG48" s="19"/>
      <c r="AH48" s="19"/>
      <c r="AI48" s="19"/>
      <c r="AJ48" s="19"/>
      <c r="AK48" s="19"/>
      <c r="AL48" s="19"/>
      <c r="AM48" s="8"/>
      <c r="AN48" s="8"/>
      <c r="AO48" s="8"/>
      <c r="AP48" s="8"/>
      <c r="AQ48" s="8"/>
      <c r="AR48" s="11"/>
      <c r="AS48" s="2"/>
    </row>
    <row r="49" spans="1:45" ht="15" customHeight="1">
      <c r="A49" s="10"/>
      <c r="B49" s="8"/>
      <c r="C49" s="8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20"/>
      <c r="AF49" s="22"/>
      <c r="AG49" s="20"/>
      <c r="AH49" s="20"/>
      <c r="AI49" s="20"/>
      <c r="AJ49" s="20"/>
      <c r="AK49" s="20"/>
      <c r="AL49" s="20"/>
      <c r="AM49" s="12"/>
      <c r="AN49" s="12"/>
      <c r="AO49" s="12"/>
      <c r="AP49" s="12"/>
      <c r="AQ49" s="8"/>
      <c r="AR49" s="11"/>
      <c r="AS49" s="2"/>
    </row>
    <row r="50" spans="1:45" ht="15" customHeight="1">
      <c r="A50" s="10"/>
      <c r="B50" s="12"/>
      <c r="C50" s="12"/>
      <c r="D50" s="12"/>
      <c r="E50" s="12"/>
      <c r="F50" s="12"/>
      <c r="G50" s="169"/>
      <c r="H50" s="170"/>
      <c r="I50" s="71" t="s">
        <v>21</v>
      </c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55"/>
      <c r="AB50" s="55"/>
      <c r="AC50" s="55" t="s">
        <v>35</v>
      </c>
      <c r="AD50" s="56"/>
      <c r="AE50" s="163"/>
      <c r="AF50" s="138"/>
      <c r="AG50" s="138" t="e">
        <f>IF(LEN(BE33)=6,LEFT(BE33),"")</f>
        <v>#VALUE!</v>
      </c>
      <c r="AH50" s="138" t="e">
        <f>IF(LEN(BE33)=6,MID(BE33,2,1),IF(LEN(BE33)=5,LEFT(BE33),""))</f>
        <v>#VALUE!</v>
      </c>
      <c r="AI50" s="138" t="e">
        <f>IF(LEN(BE33)=6,MID(BE33,3,1),IF(LEN(BE33)=5,MID(BE33,2,1),IF(LEN(BE33)=4,LEFT(BE33),"")))</f>
        <v>#VALUE!</v>
      </c>
      <c r="AJ50" s="138" t="e">
        <f>IF(LEN(BE33)=6,MID(BE33,4,1),IF(LEN(BE33)=5,MID(BE33,3,1),IF(LEN(BE33)=4,MID(BE33,2,1),"")))</f>
        <v>#VALUE!</v>
      </c>
      <c r="AK50" s="138" t="e">
        <f>IF(LEN(BE33)=6,MID(BE33,5,1),IF(LEN(BE33)=5,MID(BE33,4,1),IF(LEN(BE33)=4,MID(BE33,3,1),"")))</f>
        <v>#VALUE!</v>
      </c>
      <c r="AL50" s="160" t="e">
        <f>IF(BE33="","",RIGHT(BE33))</f>
        <v>#VALUE!</v>
      </c>
      <c r="AM50" s="54" t="s">
        <v>0</v>
      </c>
      <c r="AN50" s="56"/>
      <c r="AO50" s="10"/>
      <c r="AP50" s="8"/>
      <c r="AQ50" s="8"/>
      <c r="AR50" s="11"/>
      <c r="AS50" s="2"/>
    </row>
    <row r="51" spans="1:45" ht="15" customHeight="1">
      <c r="A51" s="10"/>
      <c r="B51" s="12"/>
      <c r="C51" s="12"/>
      <c r="D51" s="12"/>
      <c r="E51" s="12"/>
      <c r="F51" s="12"/>
      <c r="G51" s="178"/>
      <c r="H51" s="179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58"/>
      <c r="AB51" s="58"/>
      <c r="AC51" s="58"/>
      <c r="AD51" s="59"/>
      <c r="AE51" s="180"/>
      <c r="AF51" s="139"/>
      <c r="AG51" s="139"/>
      <c r="AH51" s="139"/>
      <c r="AI51" s="139"/>
      <c r="AJ51" s="139"/>
      <c r="AK51" s="139"/>
      <c r="AL51" s="186"/>
      <c r="AM51" s="57"/>
      <c r="AN51" s="59"/>
      <c r="AO51" s="10"/>
      <c r="AP51" s="8"/>
      <c r="AQ51" s="8"/>
      <c r="AR51" s="11"/>
      <c r="AS51" s="2"/>
    </row>
    <row r="52" spans="1:45" ht="15" customHeight="1">
      <c r="A52" s="10"/>
      <c r="B52" s="12"/>
      <c r="C52" s="12"/>
      <c r="D52" s="12"/>
      <c r="E52" s="12"/>
      <c r="F52" s="12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21"/>
      <c r="AF52" s="21"/>
      <c r="AG52" s="21"/>
      <c r="AH52" s="21"/>
      <c r="AI52" s="21"/>
      <c r="AJ52" s="21"/>
      <c r="AK52" s="21"/>
      <c r="AL52" s="20"/>
      <c r="AM52" s="12"/>
      <c r="AN52" s="12"/>
      <c r="AO52" s="12"/>
      <c r="AP52" s="12"/>
      <c r="AQ52" s="8"/>
      <c r="AR52" s="11"/>
      <c r="AS52" s="2"/>
    </row>
    <row r="53" spans="1:45" ht="15" customHeight="1">
      <c r="A53" s="10"/>
      <c r="B53" s="12"/>
      <c r="C53" s="12"/>
      <c r="D53" s="12"/>
      <c r="E53" s="12"/>
      <c r="F53" s="12"/>
      <c r="G53" s="12"/>
      <c r="H53" s="12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2"/>
      <c r="AP53" s="12"/>
      <c r="AQ53" s="12"/>
      <c r="AR53" s="11"/>
      <c r="AS53" s="2"/>
    </row>
    <row r="54" spans="1:45" ht="15" customHeight="1">
      <c r="A54" s="17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8"/>
      <c r="AS54" s="2"/>
    </row>
    <row r="55" spans="1:45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ht="15" customHeight="1">
      <c r="A56" s="2"/>
    </row>
    <row r="57" spans="1:45" ht="15" customHeight="1">
      <c r="A57" s="2"/>
    </row>
    <row r="58" spans="1:45" ht="15" customHeight="1">
      <c r="A58" s="2"/>
    </row>
    <row r="59" spans="1:45" ht="15" customHeight="1">
      <c r="A59" s="2"/>
    </row>
    <row r="60" spans="1:45" ht="15" customHeight="1">
      <c r="A60" s="2"/>
    </row>
    <row r="61" spans="1:45" ht="15" customHeight="1">
      <c r="A61" s="2"/>
    </row>
    <row r="62" spans="1:45" ht="15" customHeight="1">
      <c r="A62" s="2"/>
    </row>
    <row r="63" spans="1:45" ht="15" customHeight="1">
      <c r="A63" s="2"/>
    </row>
    <row r="64" spans="1:45" ht="15" customHeight="1">
      <c r="A64" s="2"/>
    </row>
    <row r="65" spans="1:1" ht="15" customHeight="1">
      <c r="A65" s="2"/>
    </row>
    <row r="66" spans="1:1" ht="15" customHeight="1">
      <c r="A66" s="2"/>
    </row>
    <row r="67" spans="1:1" ht="15" customHeight="1">
      <c r="A67" s="2"/>
    </row>
    <row r="68" spans="1:1" ht="15" customHeight="1">
      <c r="A68" s="2"/>
    </row>
    <row r="69" spans="1:1" ht="15" customHeight="1">
      <c r="A69" s="2"/>
    </row>
  </sheetData>
  <sheetProtection password="CA2A" sheet="1" objects="1" scenarios="1"/>
  <mergeCells count="300">
    <mergeCell ref="AM45:AQ46"/>
    <mergeCell ref="AG50:AG51"/>
    <mergeCell ref="AH50:AH51"/>
    <mergeCell ref="AI50:AI51"/>
    <mergeCell ref="AJ50:AJ51"/>
    <mergeCell ref="AK50:AK51"/>
    <mergeCell ref="AI45:AI46"/>
    <mergeCell ref="AJ45:AJ46"/>
    <mergeCell ref="AK45:AK46"/>
    <mergeCell ref="AL45:AL46"/>
    <mergeCell ref="G50:H51"/>
    <mergeCell ref="I50:Z51"/>
    <mergeCell ref="AA50:AB51"/>
    <mergeCell ref="AC50:AD51"/>
    <mergeCell ref="AE50:AE51"/>
    <mergeCell ref="AL43:AL44"/>
    <mergeCell ref="AM43:AQ44"/>
    <mergeCell ref="D45:F46"/>
    <mergeCell ref="G45:Y46"/>
    <mergeCell ref="Z45:AB46"/>
    <mergeCell ref="AC45:AD46"/>
    <mergeCell ref="AE45:AE46"/>
    <mergeCell ref="AF45:AF46"/>
    <mergeCell ref="AG45:AG46"/>
    <mergeCell ref="AH45:AH46"/>
    <mergeCell ref="AF43:AF44"/>
    <mergeCell ref="AG43:AG44"/>
    <mergeCell ref="AH43:AH44"/>
    <mergeCell ref="AI43:AI44"/>
    <mergeCell ref="AJ43:AJ44"/>
    <mergeCell ref="AK43:AK44"/>
    <mergeCell ref="AL50:AL51"/>
    <mergeCell ref="AM50:AN51"/>
    <mergeCell ref="AF50:AF51"/>
    <mergeCell ref="AJ41:AJ42"/>
    <mergeCell ref="AK41:AK42"/>
    <mergeCell ref="AL41:AL42"/>
    <mergeCell ref="AM41:AQ42"/>
    <mergeCell ref="D43:F44"/>
    <mergeCell ref="G43:Y44"/>
    <mergeCell ref="Z43:AB44"/>
    <mergeCell ref="AC43:AD44"/>
    <mergeCell ref="AE43:AE44"/>
    <mergeCell ref="AM37:AQ38"/>
    <mergeCell ref="B41:C46"/>
    <mergeCell ref="D41:F42"/>
    <mergeCell ref="G41:Y42"/>
    <mergeCell ref="Z41:AB42"/>
    <mergeCell ref="AC41:AD42"/>
    <mergeCell ref="AE41:AE42"/>
    <mergeCell ref="AF41:AF42"/>
    <mergeCell ref="AG41:AG42"/>
    <mergeCell ref="AH41:AH42"/>
    <mergeCell ref="AG37:AG38"/>
    <mergeCell ref="AH37:AH38"/>
    <mergeCell ref="AI37:AI38"/>
    <mergeCell ref="AJ37:AJ38"/>
    <mergeCell ref="AK37:AK38"/>
    <mergeCell ref="AL37:AL38"/>
    <mergeCell ref="D37:E38"/>
    <mergeCell ref="F37:Y38"/>
    <mergeCell ref="Z37:AB38"/>
    <mergeCell ref="AC37:AD38"/>
    <mergeCell ref="AE37:AE38"/>
    <mergeCell ref="AF37:AF38"/>
    <mergeCell ref="B19:C38"/>
    <mergeCell ref="AI41:AI42"/>
    <mergeCell ref="AI35:AI36"/>
    <mergeCell ref="AJ35:AJ36"/>
    <mergeCell ref="AK35:AK36"/>
    <mergeCell ref="AL35:AL36"/>
    <mergeCell ref="AM35:AQ36"/>
    <mergeCell ref="AM33:AQ34"/>
    <mergeCell ref="AY33:BD33"/>
    <mergeCell ref="BE33:BI33"/>
    <mergeCell ref="AI33:AI34"/>
    <mergeCell ref="AJ33:AJ34"/>
    <mergeCell ref="AK33:AK34"/>
    <mergeCell ref="AL33:AL34"/>
    <mergeCell ref="D35:E36"/>
    <mergeCell ref="F35:Y36"/>
    <mergeCell ref="Z35:AB36"/>
    <mergeCell ref="AC35:AD36"/>
    <mergeCell ref="AE35:AE36"/>
    <mergeCell ref="AF35:AF36"/>
    <mergeCell ref="AG35:AG36"/>
    <mergeCell ref="AG33:AG34"/>
    <mergeCell ref="AH33:AH34"/>
    <mergeCell ref="D33:E34"/>
    <mergeCell ref="F33:Y34"/>
    <mergeCell ref="Z33:AB34"/>
    <mergeCell ref="AC33:AD34"/>
    <mergeCell ref="AE33:AE34"/>
    <mergeCell ref="AF33:AF34"/>
    <mergeCell ref="AH35:AH36"/>
    <mergeCell ref="AK31:AK32"/>
    <mergeCell ref="AL31:AL32"/>
    <mergeCell ref="AM31:AQ32"/>
    <mergeCell ref="AY31:BD31"/>
    <mergeCell ref="BE31:BI31"/>
    <mergeCell ref="AY32:BD32"/>
    <mergeCell ref="BE32:BI32"/>
    <mergeCell ref="AE31:AE32"/>
    <mergeCell ref="AF31:AF32"/>
    <mergeCell ref="AG31:AG32"/>
    <mergeCell ref="AH31:AH32"/>
    <mergeCell ref="AI31:AI32"/>
    <mergeCell ref="AJ31:AJ32"/>
    <mergeCell ref="Y31:Y32"/>
    <mergeCell ref="Z31:Z32"/>
    <mergeCell ref="AA31:AA32"/>
    <mergeCell ref="AB31:AB32"/>
    <mergeCell ref="AC31:AC32"/>
    <mergeCell ref="AD31:AD32"/>
    <mergeCell ref="D31:E32"/>
    <mergeCell ref="F31:S32"/>
    <mergeCell ref="T31:U32"/>
    <mergeCell ref="V31:V32"/>
    <mergeCell ref="W31:W32"/>
    <mergeCell ref="X31:X32"/>
    <mergeCell ref="AK29:AK30"/>
    <mergeCell ref="AL29:AL30"/>
    <mergeCell ref="AM29:AQ30"/>
    <mergeCell ref="AY29:BD29"/>
    <mergeCell ref="BE29:BI29"/>
    <mergeCell ref="AY30:BD30"/>
    <mergeCell ref="BE30:BI30"/>
    <mergeCell ref="AE29:AE30"/>
    <mergeCell ref="AF29:AF30"/>
    <mergeCell ref="AG29:AG30"/>
    <mergeCell ref="AH29:AH30"/>
    <mergeCell ref="AI29:AI30"/>
    <mergeCell ref="AJ29:AJ30"/>
    <mergeCell ref="Y29:Y30"/>
    <mergeCell ref="Z29:Z30"/>
    <mergeCell ref="AA29:AA30"/>
    <mergeCell ref="AB29:AB30"/>
    <mergeCell ref="AC29:AC30"/>
    <mergeCell ref="AD29:AD30"/>
    <mergeCell ref="D29:E30"/>
    <mergeCell ref="F29:S30"/>
    <mergeCell ref="T29:U30"/>
    <mergeCell ref="V29:V30"/>
    <mergeCell ref="W29:W30"/>
    <mergeCell ref="X29:X30"/>
    <mergeCell ref="AK27:AK28"/>
    <mergeCell ref="AL27:AL28"/>
    <mergeCell ref="AM27:AQ28"/>
    <mergeCell ref="AY27:BD27"/>
    <mergeCell ref="BE27:BI27"/>
    <mergeCell ref="AY28:BD28"/>
    <mergeCell ref="BE28:BI28"/>
    <mergeCell ref="AE27:AE28"/>
    <mergeCell ref="AF27:AF28"/>
    <mergeCell ref="AG27:AG28"/>
    <mergeCell ref="AH27:AH28"/>
    <mergeCell ref="AI27:AI28"/>
    <mergeCell ref="AJ27:AJ28"/>
    <mergeCell ref="Y27:Y28"/>
    <mergeCell ref="Z27:Z28"/>
    <mergeCell ref="AA27:AA28"/>
    <mergeCell ref="AB27:AB28"/>
    <mergeCell ref="AC27:AC28"/>
    <mergeCell ref="AD27:AD28"/>
    <mergeCell ref="D27:E28"/>
    <mergeCell ref="F27:S28"/>
    <mergeCell ref="T27:U28"/>
    <mergeCell ref="V27:V28"/>
    <mergeCell ref="W27:W28"/>
    <mergeCell ref="X27:X28"/>
    <mergeCell ref="AB25:AB26"/>
    <mergeCell ref="AC25:AC26"/>
    <mergeCell ref="AD25:AD26"/>
    <mergeCell ref="AK25:AK26"/>
    <mergeCell ref="AL25:AL26"/>
    <mergeCell ref="AM25:AQ26"/>
    <mergeCell ref="AY25:BA25"/>
    <mergeCell ref="BB25:BD25"/>
    <mergeCell ref="BE25:BI25"/>
    <mergeCell ref="AY26:BA26"/>
    <mergeCell ref="BB26:BD26"/>
    <mergeCell ref="BE26:BI26"/>
    <mergeCell ref="D25:E26"/>
    <mergeCell ref="F25:S26"/>
    <mergeCell ref="T25:U26"/>
    <mergeCell ref="V25:V26"/>
    <mergeCell ref="W25:W26"/>
    <mergeCell ref="X25:X26"/>
    <mergeCell ref="AK23:AK24"/>
    <mergeCell ref="AL23:AL24"/>
    <mergeCell ref="AM23:AQ24"/>
    <mergeCell ref="Y23:Y24"/>
    <mergeCell ref="Z23:Z24"/>
    <mergeCell ref="AA23:AA24"/>
    <mergeCell ref="AB23:AB24"/>
    <mergeCell ref="AC23:AC24"/>
    <mergeCell ref="AD23:AD24"/>
    <mergeCell ref="AE25:AE26"/>
    <mergeCell ref="AF25:AF26"/>
    <mergeCell ref="AG25:AG26"/>
    <mergeCell ref="AH25:AH26"/>
    <mergeCell ref="AI25:AI26"/>
    <mergeCell ref="AJ25:AJ26"/>
    <mergeCell ref="Y25:Y26"/>
    <mergeCell ref="Z25:Z26"/>
    <mergeCell ref="AA25:AA26"/>
    <mergeCell ref="BE23:BI23"/>
    <mergeCell ref="AY24:BA24"/>
    <mergeCell ref="BB24:BD24"/>
    <mergeCell ref="BE24:BI24"/>
    <mergeCell ref="AE23:AE24"/>
    <mergeCell ref="AF23:AF24"/>
    <mergeCell ref="AG23:AG24"/>
    <mergeCell ref="AH23:AH24"/>
    <mergeCell ref="AI23:AI24"/>
    <mergeCell ref="AJ23:AJ24"/>
    <mergeCell ref="AY21:BA21"/>
    <mergeCell ref="BB21:BD21"/>
    <mergeCell ref="AD21:AD22"/>
    <mergeCell ref="AE21:AE22"/>
    <mergeCell ref="AF21:AF22"/>
    <mergeCell ref="AG21:AG22"/>
    <mergeCell ref="AH21:AH22"/>
    <mergeCell ref="AI21:AI22"/>
    <mergeCell ref="AY23:BA23"/>
    <mergeCell ref="BB23:BD23"/>
    <mergeCell ref="D23:E24"/>
    <mergeCell ref="F23:S24"/>
    <mergeCell ref="T23:U24"/>
    <mergeCell ref="V23:V24"/>
    <mergeCell ref="W23:W24"/>
    <mergeCell ref="X23:X24"/>
    <mergeCell ref="AJ21:AJ22"/>
    <mergeCell ref="AK21:AK22"/>
    <mergeCell ref="AL21:AL22"/>
    <mergeCell ref="AY20:BA20"/>
    <mergeCell ref="BB20:BD20"/>
    <mergeCell ref="BE20:BI20"/>
    <mergeCell ref="D21:E22"/>
    <mergeCell ref="F21:S22"/>
    <mergeCell ref="T21:U22"/>
    <mergeCell ref="V21:V22"/>
    <mergeCell ref="W21:W22"/>
    <mergeCell ref="X21:X22"/>
    <mergeCell ref="Y21:Y22"/>
    <mergeCell ref="D19:U20"/>
    <mergeCell ref="V19:AA20"/>
    <mergeCell ref="AB19:AD20"/>
    <mergeCell ref="AE19:AL20"/>
    <mergeCell ref="AM19:AQ20"/>
    <mergeCell ref="Z21:Z22"/>
    <mergeCell ref="AA21:AA22"/>
    <mergeCell ref="AB21:AB22"/>
    <mergeCell ref="AC21:AC22"/>
    <mergeCell ref="BE21:BI21"/>
    <mergeCell ref="AY22:BA22"/>
    <mergeCell ref="BB22:BD22"/>
    <mergeCell ref="BE22:BI22"/>
    <mergeCell ref="AM21:AQ22"/>
    <mergeCell ref="B11:J13"/>
    <mergeCell ref="K11:T13"/>
    <mergeCell ref="W11:AA16"/>
    <mergeCell ref="AB11:AQ16"/>
    <mergeCell ref="B14:J16"/>
    <mergeCell ref="K14:T16"/>
    <mergeCell ref="AI9:AI10"/>
    <mergeCell ref="AJ9:AJ10"/>
    <mergeCell ref="AK9:AK10"/>
    <mergeCell ref="AL9:AL10"/>
    <mergeCell ref="AM9:AM10"/>
    <mergeCell ref="AN9:AN10"/>
    <mergeCell ref="AC9:AC10"/>
    <mergeCell ref="AD9:AD10"/>
    <mergeCell ref="AE9:AE10"/>
    <mergeCell ref="AF9:AF10"/>
    <mergeCell ref="AG9:AG10"/>
    <mergeCell ref="AH9:AH10"/>
    <mergeCell ref="P9:P10"/>
    <mergeCell ref="Q9:Q10"/>
    <mergeCell ref="R9:R10"/>
    <mergeCell ref="B4:AQ4"/>
    <mergeCell ref="W6:Z7"/>
    <mergeCell ref="AA6:AC7"/>
    <mergeCell ref="AD6:AF7"/>
    <mergeCell ref="AG6:AH7"/>
    <mergeCell ref="AI6:AK7"/>
    <mergeCell ref="AL6:AN7"/>
    <mergeCell ref="AO6:AQ7"/>
    <mergeCell ref="S9:S10"/>
    <mergeCell ref="T9:T10"/>
    <mergeCell ref="AB9:AB10"/>
    <mergeCell ref="B9:J10"/>
    <mergeCell ref="K9:K10"/>
    <mergeCell ref="L9:L10"/>
    <mergeCell ref="M9:M10"/>
    <mergeCell ref="N9:N10"/>
    <mergeCell ref="O9:O10"/>
    <mergeCell ref="AO9:AO10"/>
    <mergeCell ref="AP9:AP10"/>
    <mergeCell ref="AQ9:AQ10"/>
  </mergeCells>
  <phoneticPr fontId="1"/>
  <printOptions horizontalCentered="1" verticalCentered="1"/>
  <pageMargins left="0.74803149606299213" right="0.70866141732283472" top="0.98425196850393704" bottom="0.98425196850393704" header="0.51181102362204722" footer="0.51181102362204722"/>
  <pageSetup paperSize="9" scale="89" orientation="portrait" horizont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9"/>
  <sheetViews>
    <sheetView view="pageBreakPreview" topLeftCell="A19" zoomScaleNormal="90" zoomScaleSheetLayoutView="100" workbookViewId="0">
      <selection activeCell="AJ37" sqref="AJ37:AJ38"/>
    </sheetView>
  </sheetViews>
  <sheetFormatPr defaultColWidth="2.25" defaultRowHeight="15" customHeight="1"/>
  <cols>
    <col min="1" max="16384" width="2.25" style="1"/>
  </cols>
  <sheetData>
    <row r="1" spans="1:45" ht="15" customHeight="1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4"/>
      <c r="AE1" s="4"/>
      <c r="AF1" s="4"/>
      <c r="AG1" s="4"/>
      <c r="AH1" s="4"/>
      <c r="AI1" s="4"/>
      <c r="AJ1" s="4"/>
      <c r="AK1" s="4"/>
      <c r="AL1" s="5"/>
      <c r="AM1" s="5"/>
      <c r="AN1" s="5"/>
      <c r="AO1" s="5"/>
      <c r="AP1" s="5"/>
      <c r="AQ1" s="5"/>
      <c r="AR1" s="5"/>
      <c r="AS1" s="2"/>
    </row>
    <row r="2" spans="1:45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"/>
      <c r="AE2" s="4"/>
      <c r="AF2" s="4"/>
      <c r="AG2" s="4"/>
      <c r="AH2" s="4"/>
      <c r="AI2" s="4"/>
      <c r="AJ2" s="4"/>
      <c r="AK2" s="4"/>
      <c r="AL2" s="3"/>
      <c r="AM2" s="3"/>
      <c r="AN2" s="3"/>
      <c r="AO2" s="3"/>
      <c r="AP2" s="3"/>
      <c r="AQ2" s="3"/>
      <c r="AR2" s="5"/>
      <c r="AS2" s="2"/>
    </row>
    <row r="3" spans="1:45" ht="1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8"/>
      <c r="AM3" s="8"/>
      <c r="AN3" s="8"/>
      <c r="AO3" s="8"/>
      <c r="AP3" s="8"/>
      <c r="AQ3" s="8"/>
      <c r="AR3" s="9"/>
      <c r="AS3" s="2"/>
    </row>
    <row r="4" spans="1:45" ht="15" customHeight="1">
      <c r="A4" s="10"/>
      <c r="B4" s="53" t="s">
        <v>14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11"/>
      <c r="AS4" s="2"/>
    </row>
    <row r="5" spans="1:45" ht="15" customHeight="1">
      <c r="A5" s="1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8"/>
      <c r="R5" s="12"/>
      <c r="S5" s="12"/>
      <c r="T5" s="12"/>
      <c r="U5" s="12"/>
      <c r="V5" s="12"/>
      <c r="W5" s="12"/>
      <c r="X5" s="12"/>
      <c r="Y5" s="13"/>
      <c r="Z5" s="12"/>
      <c r="AA5" s="12"/>
      <c r="AB5" s="12"/>
      <c r="AC5" s="12"/>
      <c r="AD5" s="12"/>
      <c r="AE5" s="12"/>
      <c r="AF5" s="12"/>
      <c r="AG5" s="8"/>
      <c r="AH5" s="13"/>
      <c r="AI5" s="13"/>
      <c r="AJ5" s="13"/>
      <c r="AK5" s="13"/>
      <c r="AL5" s="8"/>
      <c r="AM5" s="8"/>
      <c r="AN5" s="13"/>
      <c r="AO5" s="12"/>
      <c r="AP5" s="8"/>
      <c r="AQ5" s="8"/>
      <c r="AR5" s="11"/>
      <c r="AS5" s="2"/>
    </row>
    <row r="6" spans="1:45" ht="15" customHeight="1">
      <c r="A6" s="10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8"/>
      <c r="R6" s="8"/>
      <c r="S6" s="8"/>
      <c r="T6" s="8"/>
      <c r="U6" s="8"/>
      <c r="V6" s="12"/>
      <c r="W6" s="54" t="s">
        <v>45</v>
      </c>
      <c r="X6" s="55"/>
      <c r="Y6" s="55"/>
      <c r="Z6" s="56"/>
      <c r="AA6" s="60"/>
      <c r="AB6" s="61"/>
      <c r="AC6" s="62"/>
      <c r="AD6" s="60"/>
      <c r="AE6" s="61"/>
      <c r="AF6" s="62"/>
      <c r="AG6" s="54" t="s">
        <v>1</v>
      </c>
      <c r="AH6" s="56"/>
      <c r="AI6" s="60"/>
      <c r="AJ6" s="61"/>
      <c r="AK6" s="62"/>
      <c r="AL6" s="60"/>
      <c r="AM6" s="61"/>
      <c r="AN6" s="62"/>
      <c r="AO6" s="54" t="s">
        <v>2</v>
      </c>
      <c r="AP6" s="55"/>
      <c r="AQ6" s="56"/>
      <c r="AR6" s="11"/>
      <c r="AS6" s="2"/>
    </row>
    <row r="7" spans="1:45" ht="15" customHeight="1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8"/>
      <c r="R7" s="8"/>
      <c r="S7" s="8"/>
      <c r="T7" s="8"/>
      <c r="U7" s="8"/>
      <c r="V7" s="12"/>
      <c r="W7" s="57"/>
      <c r="X7" s="58"/>
      <c r="Y7" s="58"/>
      <c r="Z7" s="59"/>
      <c r="AA7" s="63"/>
      <c r="AB7" s="64"/>
      <c r="AC7" s="65"/>
      <c r="AD7" s="63"/>
      <c r="AE7" s="64"/>
      <c r="AF7" s="65"/>
      <c r="AG7" s="57"/>
      <c r="AH7" s="59"/>
      <c r="AI7" s="63"/>
      <c r="AJ7" s="64"/>
      <c r="AK7" s="65"/>
      <c r="AL7" s="63"/>
      <c r="AM7" s="64"/>
      <c r="AN7" s="65"/>
      <c r="AO7" s="57"/>
      <c r="AP7" s="58"/>
      <c r="AQ7" s="59"/>
      <c r="AR7" s="11"/>
      <c r="AS7" s="2"/>
    </row>
    <row r="8" spans="1:45" ht="15" customHeight="1">
      <c r="A8" s="10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8"/>
      <c r="R8" s="8"/>
      <c r="S8" s="8"/>
      <c r="T8" s="13"/>
      <c r="U8" s="8"/>
      <c r="V8" s="8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11"/>
      <c r="AS8" s="2"/>
    </row>
    <row r="9" spans="1:45" ht="15" customHeight="1">
      <c r="A9" s="10"/>
      <c r="B9" s="70" t="s">
        <v>3</v>
      </c>
      <c r="C9" s="71"/>
      <c r="D9" s="71"/>
      <c r="E9" s="71"/>
      <c r="F9" s="71"/>
      <c r="G9" s="71"/>
      <c r="H9" s="71"/>
      <c r="I9" s="71"/>
      <c r="J9" s="72"/>
      <c r="K9" s="76"/>
      <c r="L9" s="66"/>
      <c r="M9" s="66"/>
      <c r="N9" s="66"/>
      <c r="O9" s="66"/>
      <c r="P9" s="66"/>
      <c r="Q9" s="66"/>
      <c r="R9" s="66"/>
      <c r="S9" s="66"/>
      <c r="T9" s="68"/>
      <c r="U9" s="10"/>
      <c r="V9" s="8"/>
      <c r="W9" s="8"/>
      <c r="X9" s="8"/>
      <c r="Y9" s="8"/>
      <c r="Z9" s="8"/>
      <c r="AA9" s="8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11"/>
      <c r="AS9" s="2"/>
    </row>
    <row r="10" spans="1:45" ht="15" customHeight="1">
      <c r="A10" s="10"/>
      <c r="B10" s="73"/>
      <c r="C10" s="74"/>
      <c r="D10" s="74"/>
      <c r="E10" s="74"/>
      <c r="F10" s="74"/>
      <c r="G10" s="74"/>
      <c r="H10" s="74"/>
      <c r="I10" s="74"/>
      <c r="J10" s="75"/>
      <c r="K10" s="77"/>
      <c r="L10" s="67"/>
      <c r="M10" s="67"/>
      <c r="N10" s="67"/>
      <c r="O10" s="67"/>
      <c r="P10" s="67"/>
      <c r="Q10" s="67"/>
      <c r="R10" s="67"/>
      <c r="S10" s="67"/>
      <c r="T10" s="69"/>
      <c r="U10" s="10"/>
      <c r="V10" s="8"/>
      <c r="W10" s="13"/>
      <c r="X10" s="13"/>
      <c r="Y10" s="13"/>
      <c r="Z10" s="13"/>
      <c r="AA10" s="1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11"/>
      <c r="AS10" s="2"/>
    </row>
    <row r="11" spans="1:45" ht="15" customHeight="1">
      <c r="A11" s="10"/>
      <c r="B11" s="78" t="s">
        <v>22</v>
      </c>
      <c r="C11" s="79"/>
      <c r="D11" s="79"/>
      <c r="E11" s="79"/>
      <c r="F11" s="79"/>
      <c r="G11" s="79"/>
      <c r="H11" s="79"/>
      <c r="I11" s="79"/>
      <c r="J11" s="80"/>
      <c r="K11" s="87"/>
      <c r="L11" s="88"/>
      <c r="M11" s="88"/>
      <c r="N11" s="88"/>
      <c r="O11" s="88"/>
      <c r="P11" s="88"/>
      <c r="Q11" s="88"/>
      <c r="R11" s="88"/>
      <c r="S11" s="88"/>
      <c r="T11" s="89"/>
      <c r="U11" s="10"/>
      <c r="V11" s="12"/>
      <c r="W11" s="96" t="s">
        <v>44</v>
      </c>
      <c r="X11" s="97"/>
      <c r="Y11" s="97"/>
      <c r="Z11" s="97"/>
      <c r="AA11" s="98"/>
      <c r="AB11" s="105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7"/>
      <c r="AR11" s="11"/>
      <c r="AS11" s="2"/>
    </row>
    <row r="12" spans="1:45" ht="15" customHeight="1">
      <c r="A12" s="10"/>
      <c r="B12" s="81"/>
      <c r="C12" s="82"/>
      <c r="D12" s="82"/>
      <c r="E12" s="82"/>
      <c r="F12" s="82"/>
      <c r="G12" s="82"/>
      <c r="H12" s="82"/>
      <c r="I12" s="82"/>
      <c r="J12" s="83"/>
      <c r="K12" s="90"/>
      <c r="L12" s="91"/>
      <c r="M12" s="91"/>
      <c r="N12" s="91"/>
      <c r="O12" s="91"/>
      <c r="P12" s="91"/>
      <c r="Q12" s="91"/>
      <c r="R12" s="91"/>
      <c r="S12" s="91"/>
      <c r="T12" s="92"/>
      <c r="U12" s="10"/>
      <c r="V12" s="12"/>
      <c r="W12" s="99"/>
      <c r="X12" s="100"/>
      <c r="Y12" s="100"/>
      <c r="Z12" s="100"/>
      <c r="AA12" s="101"/>
      <c r="AB12" s="108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10"/>
      <c r="AR12" s="11"/>
      <c r="AS12" s="2"/>
    </row>
    <row r="13" spans="1:45" ht="15" customHeight="1">
      <c r="A13" s="10"/>
      <c r="B13" s="84"/>
      <c r="C13" s="85"/>
      <c r="D13" s="85"/>
      <c r="E13" s="85"/>
      <c r="F13" s="85"/>
      <c r="G13" s="85"/>
      <c r="H13" s="85"/>
      <c r="I13" s="85"/>
      <c r="J13" s="86"/>
      <c r="K13" s="93"/>
      <c r="L13" s="94"/>
      <c r="M13" s="94"/>
      <c r="N13" s="94"/>
      <c r="O13" s="94"/>
      <c r="P13" s="94"/>
      <c r="Q13" s="94"/>
      <c r="R13" s="94"/>
      <c r="S13" s="94"/>
      <c r="T13" s="95"/>
      <c r="U13" s="10"/>
      <c r="V13" s="12"/>
      <c r="W13" s="99"/>
      <c r="X13" s="100"/>
      <c r="Y13" s="100"/>
      <c r="Z13" s="100"/>
      <c r="AA13" s="101"/>
      <c r="AB13" s="108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10"/>
      <c r="AR13" s="11"/>
      <c r="AS13" s="2"/>
    </row>
    <row r="14" spans="1:45" ht="15" customHeight="1">
      <c r="A14" s="10"/>
      <c r="B14" s="78" t="s">
        <v>23</v>
      </c>
      <c r="C14" s="79"/>
      <c r="D14" s="79"/>
      <c r="E14" s="79"/>
      <c r="F14" s="79"/>
      <c r="G14" s="79"/>
      <c r="H14" s="79"/>
      <c r="I14" s="79"/>
      <c r="J14" s="80"/>
      <c r="K14" s="114"/>
      <c r="L14" s="106"/>
      <c r="M14" s="106"/>
      <c r="N14" s="106"/>
      <c r="O14" s="106"/>
      <c r="P14" s="106"/>
      <c r="Q14" s="106"/>
      <c r="R14" s="106"/>
      <c r="S14" s="106"/>
      <c r="T14" s="107"/>
      <c r="U14" s="10"/>
      <c r="V14" s="12"/>
      <c r="W14" s="99"/>
      <c r="X14" s="100"/>
      <c r="Y14" s="100"/>
      <c r="Z14" s="100"/>
      <c r="AA14" s="101"/>
      <c r="AB14" s="108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10"/>
      <c r="AR14" s="11"/>
      <c r="AS14" s="2"/>
    </row>
    <row r="15" spans="1:45" ht="15" customHeight="1">
      <c r="A15" s="10"/>
      <c r="B15" s="81"/>
      <c r="C15" s="82"/>
      <c r="D15" s="82"/>
      <c r="E15" s="82"/>
      <c r="F15" s="82"/>
      <c r="G15" s="82"/>
      <c r="H15" s="82"/>
      <c r="I15" s="82"/>
      <c r="J15" s="83"/>
      <c r="K15" s="108"/>
      <c r="L15" s="109"/>
      <c r="M15" s="109"/>
      <c r="N15" s="109"/>
      <c r="O15" s="109"/>
      <c r="P15" s="109"/>
      <c r="Q15" s="109"/>
      <c r="R15" s="109"/>
      <c r="S15" s="109"/>
      <c r="T15" s="110"/>
      <c r="U15" s="10"/>
      <c r="V15" s="12"/>
      <c r="W15" s="99"/>
      <c r="X15" s="100"/>
      <c r="Y15" s="100"/>
      <c r="Z15" s="100"/>
      <c r="AA15" s="101"/>
      <c r="AB15" s="108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10"/>
      <c r="AR15" s="11"/>
      <c r="AS15" s="2"/>
    </row>
    <row r="16" spans="1:45" ht="15" customHeight="1">
      <c r="A16" s="10"/>
      <c r="B16" s="84"/>
      <c r="C16" s="85"/>
      <c r="D16" s="85"/>
      <c r="E16" s="85"/>
      <c r="F16" s="85"/>
      <c r="G16" s="85"/>
      <c r="H16" s="85"/>
      <c r="I16" s="85"/>
      <c r="J16" s="86"/>
      <c r="K16" s="111"/>
      <c r="L16" s="112"/>
      <c r="M16" s="112"/>
      <c r="N16" s="112"/>
      <c r="O16" s="112"/>
      <c r="P16" s="112"/>
      <c r="Q16" s="112"/>
      <c r="R16" s="112"/>
      <c r="S16" s="112"/>
      <c r="T16" s="113"/>
      <c r="U16" s="10"/>
      <c r="V16" s="12"/>
      <c r="W16" s="102"/>
      <c r="X16" s="103"/>
      <c r="Y16" s="103"/>
      <c r="Z16" s="103"/>
      <c r="AA16" s="104"/>
      <c r="AB16" s="111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3"/>
      <c r="AR16" s="11"/>
      <c r="AS16" s="2"/>
    </row>
    <row r="17" spans="1:61" ht="15" customHeight="1">
      <c r="A17" s="1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2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11"/>
      <c r="AS17" s="2"/>
    </row>
    <row r="18" spans="1:61" ht="15" customHeight="1">
      <c r="A18" s="10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8"/>
      <c r="AH18" s="12"/>
      <c r="AI18" s="12"/>
      <c r="AJ18" s="12"/>
      <c r="AK18" s="13"/>
      <c r="AL18" s="8"/>
      <c r="AM18" s="13"/>
      <c r="AN18" s="12"/>
      <c r="AO18" s="12"/>
      <c r="AP18" s="8"/>
      <c r="AQ18" s="8"/>
      <c r="AR18" s="11"/>
      <c r="AS18" s="2"/>
    </row>
    <row r="19" spans="1:61" ht="15" customHeight="1">
      <c r="A19" s="10"/>
      <c r="B19" s="201" t="s">
        <v>9</v>
      </c>
      <c r="C19" s="202"/>
      <c r="D19" s="54" t="s">
        <v>13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6"/>
      <c r="V19" s="54" t="s">
        <v>10</v>
      </c>
      <c r="W19" s="55"/>
      <c r="X19" s="55"/>
      <c r="Y19" s="55"/>
      <c r="Z19" s="55"/>
      <c r="AA19" s="56"/>
      <c r="AB19" s="125" t="s">
        <v>4</v>
      </c>
      <c r="AC19" s="126"/>
      <c r="AD19" s="127"/>
      <c r="AE19" s="55" t="s">
        <v>11</v>
      </c>
      <c r="AF19" s="55"/>
      <c r="AG19" s="55"/>
      <c r="AH19" s="55"/>
      <c r="AI19" s="55"/>
      <c r="AJ19" s="55"/>
      <c r="AK19" s="55"/>
      <c r="AL19" s="56"/>
      <c r="AM19" s="54" t="s">
        <v>12</v>
      </c>
      <c r="AN19" s="55"/>
      <c r="AO19" s="55"/>
      <c r="AP19" s="55"/>
      <c r="AQ19" s="56"/>
      <c r="AR19" s="14"/>
      <c r="AS19" s="2"/>
    </row>
    <row r="20" spans="1:61" ht="15" customHeight="1">
      <c r="A20" s="10"/>
      <c r="B20" s="203"/>
      <c r="C20" s="204"/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9"/>
      <c r="V20" s="57"/>
      <c r="W20" s="58"/>
      <c r="X20" s="58"/>
      <c r="Y20" s="58"/>
      <c r="Z20" s="58"/>
      <c r="AA20" s="59"/>
      <c r="AB20" s="128"/>
      <c r="AC20" s="129"/>
      <c r="AD20" s="130"/>
      <c r="AE20" s="58"/>
      <c r="AF20" s="58"/>
      <c r="AG20" s="58"/>
      <c r="AH20" s="58"/>
      <c r="AI20" s="58"/>
      <c r="AJ20" s="58"/>
      <c r="AK20" s="58"/>
      <c r="AL20" s="59"/>
      <c r="AM20" s="57"/>
      <c r="AN20" s="58"/>
      <c r="AO20" s="58"/>
      <c r="AP20" s="58"/>
      <c r="AQ20" s="59"/>
      <c r="AR20" s="14"/>
      <c r="AS20" s="2"/>
      <c r="AY20" s="115" t="s">
        <v>4</v>
      </c>
      <c r="AZ20" s="115"/>
      <c r="BA20" s="115"/>
      <c r="BB20" s="115" t="s">
        <v>26</v>
      </c>
      <c r="BC20" s="115"/>
      <c r="BD20" s="115"/>
      <c r="BE20" s="116" t="s">
        <v>27</v>
      </c>
      <c r="BF20" s="117"/>
      <c r="BG20" s="117"/>
      <c r="BH20" s="117"/>
      <c r="BI20" s="118"/>
    </row>
    <row r="21" spans="1:61" ht="15" customHeight="1">
      <c r="A21" s="10"/>
      <c r="B21" s="203"/>
      <c r="C21" s="204"/>
      <c r="D21" s="119"/>
      <c r="E21" s="120"/>
      <c r="F21" s="71" t="s">
        <v>16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55"/>
      <c r="U21" s="56"/>
      <c r="V21" s="123"/>
      <c r="W21" s="124"/>
      <c r="X21" s="124"/>
      <c r="Y21" s="124">
        <v>2</v>
      </c>
      <c r="Z21" s="124">
        <v>6</v>
      </c>
      <c r="AA21" s="131">
        <v>2</v>
      </c>
      <c r="AB21" s="132"/>
      <c r="AC21" s="133"/>
      <c r="AD21" s="140"/>
      <c r="AE21" s="142"/>
      <c r="AF21" s="138"/>
      <c r="AG21" s="138"/>
      <c r="AH21" s="138" t="str">
        <f>IF(LEN(BE21)=5,LEFT(BE21),"")</f>
        <v/>
      </c>
      <c r="AI21" s="138" t="str">
        <f>IF(LEN(BE21)=5,MID(BE21,2,1),IF(LEN(BE21)=4,LEFT(BE21),""))</f>
        <v/>
      </c>
      <c r="AJ21" s="138" t="str">
        <f>IF(LEN(BE21)=5,MID(BE21,3,1),IF(LEN(BE21)=4,MID(BE21,2,1),IF(LEN(BE21)=3,LEFT(BE21),"")))</f>
        <v/>
      </c>
      <c r="AK21" s="138" t="str">
        <f>IF(LEN(BE21)=5,MID(BE21,4,1),IF(LEN(BE21)=4,MID(BE21,3,1),IF(LEN(BE21)=3,MID(BE21,2,1),"")))</f>
        <v/>
      </c>
      <c r="AL21" s="138" t="str">
        <f>IF(BE21="","",RIGHT(BE21))</f>
        <v/>
      </c>
      <c r="AM21" s="54"/>
      <c r="AN21" s="55"/>
      <c r="AO21" s="55"/>
      <c r="AP21" s="55"/>
      <c r="AQ21" s="56"/>
      <c r="AR21" s="14"/>
      <c r="AS21" s="2"/>
      <c r="AY21" s="137" t="str">
        <f>CONCATENATE(AC21,AD21)</f>
        <v/>
      </c>
      <c r="AZ21" s="137"/>
      <c r="BA21" s="137"/>
      <c r="BB21" s="137">
        <v>262</v>
      </c>
      <c r="BC21" s="137"/>
      <c r="BD21" s="137"/>
      <c r="BE21" s="134" t="str">
        <f t="shared" ref="BE21:BE26" si="0">IF(AY21="","",AY21*BB21)</f>
        <v/>
      </c>
      <c r="BF21" s="135"/>
      <c r="BG21" s="135"/>
      <c r="BH21" s="135"/>
      <c r="BI21" s="136"/>
    </row>
    <row r="22" spans="1:61" ht="15" customHeight="1">
      <c r="A22" s="10"/>
      <c r="B22" s="203"/>
      <c r="C22" s="204"/>
      <c r="D22" s="121"/>
      <c r="E22" s="122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58"/>
      <c r="U22" s="59"/>
      <c r="V22" s="123"/>
      <c r="W22" s="124"/>
      <c r="X22" s="124"/>
      <c r="Y22" s="124"/>
      <c r="Z22" s="124"/>
      <c r="AA22" s="131"/>
      <c r="AB22" s="132"/>
      <c r="AC22" s="133"/>
      <c r="AD22" s="141"/>
      <c r="AE22" s="143"/>
      <c r="AF22" s="139"/>
      <c r="AG22" s="139"/>
      <c r="AH22" s="139"/>
      <c r="AI22" s="139"/>
      <c r="AJ22" s="139"/>
      <c r="AK22" s="139"/>
      <c r="AL22" s="139"/>
      <c r="AM22" s="57"/>
      <c r="AN22" s="58"/>
      <c r="AO22" s="58"/>
      <c r="AP22" s="58"/>
      <c r="AQ22" s="59"/>
      <c r="AR22" s="14"/>
      <c r="AS22" s="2"/>
      <c r="AY22" s="137" t="str">
        <f>CONCATENATE(AC23,AD23)</f>
        <v/>
      </c>
      <c r="AZ22" s="137"/>
      <c r="BA22" s="137"/>
      <c r="BB22" s="137">
        <v>524</v>
      </c>
      <c r="BC22" s="137"/>
      <c r="BD22" s="137"/>
      <c r="BE22" s="134" t="str">
        <f t="shared" si="0"/>
        <v/>
      </c>
      <c r="BF22" s="135"/>
      <c r="BG22" s="135"/>
      <c r="BH22" s="135"/>
      <c r="BI22" s="136"/>
    </row>
    <row r="23" spans="1:61" ht="15" customHeight="1">
      <c r="A23" s="10"/>
      <c r="B23" s="203"/>
      <c r="C23" s="204"/>
      <c r="D23" s="119"/>
      <c r="E23" s="120"/>
      <c r="F23" s="71" t="s">
        <v>17</v>
      </c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55"/>
      <c r="U23" s="56"/>
      <c r="V23" s="123"/>
      <c r="W23" s="124"/>
      <c r="X23" s="124"/>
      <c r="Y23" s="124">
        <v>5</v>
      </c>
      <c r="Z23" s="124">
        <v>2</v>
      </c>
      <c r="AA23" s="131">
        <v>4</v>
      </c>
      <c r="AB23" s="132"/>
      <c r="AC23" s="133"/>
      <c r="AD23" s="150"/>
      <c r="AE23" s="142"/>
      <c r="AF23" s="138"/>
      <c r="AG23" s="138"/>
      <c r="AH23" s="138" t="str">
        <f>IF(LEN(BE22)=5,LEFT(BE22),"")</f>
        <v/>
      </c>
      <c r="AI23" s="138" t="str">
        <f>IF(LEN(BE22)=5,MID(BE22,2,1),IF(LEN(BE22)=4,LEFT(BE22),""))</f>
        <v/>
      </c>
      <c r="AJ23" s="138" t="str">
        <f>IF(LEN(BE22)=5,MID(BE22,3,1),IF(LEN(BE22)=4,MID(BE22,2,1),IF(LEN(BE22)=3,LEFT(BE22),"")))</f>
        <v/>
      </c>
      <c r="AK23" s="138" t="str">
        <f>IF(LEN(BE22)=5,MID(BE22,4,1),IF(LEN(BE22)=4,MID(BE22,3,1),IF(LEN(BE22)=3,MID(BE22,2,1),"")))</f>
        <v/>
      </c>
      <c r="AL23" s="138" t="str">
        <f>IF(BE22="","",RIGHT(BE22))</f>
        <v/>
      </c>
      <c r="AM23" s="144"/>
      <c r="AN23" s="145"/>
      <c r="AO23" s="145"/>
      <c r="AP23" s="145"/>
      <c r="AQ23" s="146"/>
      <c r="AR23" s="14"/>
      <c r="AS23" s="2"/>
      <c r="AY23" s="137" t="str">
        <f>CONCATENATE(AC25,AD25)</f>
        <v/>
      </c>
      <c r="AZ23" s="137"/>
      <c r="BA23" s="137"/>
      <c r="BB23" s="137">
        <v>30</v>
      </c>
      <c r="BC23" s="137"/>
      <c r="BD23" s="137"/>
      <c r="BE23" s="134" t="str">
        <f t="shared" si="0"/>
        <v/>
      </c>
      <c r="BF23" s="135"/>
      <c r="BG23" s="135"/>
      <c r="BH23" s="135"/>
      <c r="BI23" s="136"/>
    </row>
    <row r="24" spans="1:61" ht="15" customHeight="1">
      <c r="A24" s="10"/>
      <c r="B24" s="203"/>
      <c r="C24" s="204"/>
      <c r="D24" s="121"/>
      <c r="E24" s="122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58"/>
      <c r="U24" s="59"/>
      <c r="V24" s="123"/>
      <c r="W24" s="124"/>
      <c r="X24" s="124"/>
      <c r="Y24" s="124"/>
      <c r="Z24" s="124"/>
      <c r="AA24" s="131"/>
      <c r="AB24" s="132"/>
      <c r="AC24" s="133"/>
      <c r="AD24" s="150"/>
      <c r="AE24" s="143"/>
      <c r="AF24" s="139"/>
      <c r="AG24" s="139"/>
      <c r="AH24" s="139"/>
      <c r="AI24" s="139"/>
      <c r="AJ24" s="139"/>
      <c r="AK24" s="139"/>
      <c r="AL24" s="139"/>
      <c r="AM24" s="147"/>
      <c r="AN24" s="148"/>
      <c r="AO24" s="148"/>
      <c r="AP24" s="148"/>
      <c r="AQ24" s="149"/>
      <c r="AR24" s="14"/>
      <c r="AS24" s="2"/>
      <c r="AY24" s="137" t="str">
        <f>CONCATENATE(AC27,AD27)</f>
        <v/>
      </c>
      <c r="AZ24" s="137"/>
      <c r="BA24" s="137"/>
      <c r="BB24" s="137">
        <v>21</v>
      </c>
      <c r="BC24" s="137"/>
      <c r="BD24" s="137"/>
      <c r="BE24" s="134" t="str">
        <f t="shared" si="0"/>
        <v/>
      </c>
      <c r="BF24" s="135"/>
      <c r="BG24" s="135"/>
      <c r="BH24" s="135"/>
      <c r="BI24" s="136"/>
    </row>
    <row r="25" spans="1:61" ht="15" customHeight="1">
      <c r="A25" s="10"/>
      <c r="B25" s="203"/>
      <c r="C25" s="204"/>
      <c r="D25" s="119"/>
      <c r="E25" s="120"/>
      <c r="F25" s="71" t="s">
        <v>18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55"/>
      <c r="U25" s="56"/>
      <c r="V25" s="123"/>
      <c r="W25" s="124"/>
      <c r="X25" s="124"/>
      <c r="Y25" s="124"/>
      <c r="Z25" s="124">
        <v>3</v>
      </c>
      <c r="AA25" s="131">
        <v>0</v>
      </c>
      <c r="AB25" s="132"/>
      <c r="AC25" s="133"/>
      <c r="AD25" s="150"/>
      <c r="AE25" s="142"/>
      <c r="AF25" s="138"/>
      <c r="AG25" s="138"/>
      <c r="AH25" s="138"/>
      <c r="AI25" s="138" t="str">
        <f>IF(LEN(BE23)=5,MID(BE23,2,1),IF(LEN(BE23)=4,LEFT(BE23),""))</f>
        <v/>
      </c>
      <c r="AJ25" s="138" t="str">
        <f>IF(LEN(BE23)=5,MID(BE23,3,1),IF(LEN(BE23)=4,MID(BE23,2,1),IF(LEN(BE23)=3,LEFT(BE23),"")))</f>
        <v/>
      </c>
      <c r="AK25" s="138" t="str">
        <f>IF(LEN(BE23)=5,MID(BE23,4,1),IF(LEN(BE23)=4,MID(BE23,3,1),IF(LEN(BE23)=3,MID(BE23,2,1),IF(LEN(BE23)=2,LEFT(BE23),""))))</f>
        <v/>
      </c>
      <c r="AL25" s="138" t="str">
        <f>IF(BE23="","",RIGHT(BE23))</f>
        <v/>
      </c>
      <c r="AM25" s="144"/>
      <c r="AN25" s="145"/>
      <c r="AO25" s="145"/>
      <c r="AP25" s="145"/>
      <c r="AQ25" s="146"/>
      <c r="AR25" s="14"/>
      <c r="AS25" s="2"/>
      <c r="AY25" s="137" t="str">
        <f>CONCATENATE(AC29,AD29)</f>
        <v/>
      </c>
      <c r="AZ25" s="137"/>
      <c r="BA25" s="137"/>
      <c r="BB25" s="137">
        <v>10</v>
      </c>
      <c r="BC25" s="137"/>
      <c r="BD25" s="137"/>
      <c r="BE25" s="134" t="str">
        <f t="shared" si="0"/>
        <v/>
      </c>
      <c r="BF25" s="135"/>
      <c r="BG25" s="135"/>
      <c r="BH25" s="135"/>
      <c r="BI25" s="136"/>
    </row>
    <row r="26" spans="1:61" ht="15" customHeight="1">
      <c r="A26" s="10"/>
      <c r="B26" s="203"/>
      <c r="C26" s="204"/>
      <c r="D26" s="121"/>
      <c r="E26" s="122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58"/>
      <c r="U26" s="59"/>
      <c r="V26" s="123"/>
      <c r="W26" s="124"/>
      <c r="X26" s="124"/>
      <c r="Y26" s="124"/>
      <c r="Z26" s="124"/>
      <c r="AA26" s="131"/>
      <c r="AB26" s="132"/>
      <c r="AC26" s="133"/>
      <c r="AD26" s="150"/>
      <c r="AE26" s="143"/>
      <c r="AF26" s="139"/>
      <c r="AG26" s="139"/>
      <c r="AH26" s="139"/>
      <c r="AI26" s="139"/>
      <c r="AJ26" s="139"/>
      <c r="AK26" s="139"/>
      <c r="AL26" s="139"/>
      <c r="AM26" s="147"/>
      <c r="AN26" s="148"/>
      <c r="AO26" s="148"/>
      <c r="AP26" s="148"/>
      <c r="AQ26" s="149"/>
      <c r="AR26" s="14"/>
      <c r="AS26" s="2"/>
      <c r="AY26" s="137" t="str">
        <f>CONCATENATE(AC31,AD31)</f>
        <v/>
      </c>
      <c r="AZ26" s="137"/>
      <c r="BA26" s="137"/>
      <c r="BB26" s="137">
        <v>50</v>
      </c>
      <c r="BC26" s="137"/>
      <c r="BD26" s="137"/>
      <c r="BE26" s="134" t="str">
        <f t="shared" si="0"/>
        <v/>
      </c>
      <c r="BF26" s="135"/>
      <c r="BG26" s="135"/>
      <c r="BH26" s="135"/>
      <c r="BI26" s="136"/>
    </row>
    <row r="27" spans="1:61" ht="15" customHeight="1">
      <c r="A27" s="10"/>
      <c r="B27" s="203"/>
      <c r="C27" s="204"/>
      <c r="D27" s="119"/>
      <c r="E27" s="120"/>
      <c r="F27" s="71" t="s">
        <v>43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55"/>
      <c r="U27" s="56"/>
      <c r="V27" s="123"/>
      <c r="W27" s="124"/>
      <c r="X27" s="124"/>
      <c r="Y27" s="124"/>
      <c r="Z27" s="124">
        <v>2</v>
      </c>
      <c r="AA27" s="131">
        <v>1</v>
      </c>
      <c r="AB27" s="132"/>
      <c r="AC27" s="133"/>
      <c r="AD27" s="150"/>
      <c r="AE27" s="142"/>
      <c r="AF27" s="138"/>
      <c r="AG27" s="138"/>
      <c r="AH27" s="138"/>
      <c r="AI27" s="138" t="str">
        <f>IF(LEN(BE24)=5,MID(BE24,2,1),IF(LEN(BE24)=4,LEFT(BE24),""))</f>
        <v/>
      </c>
      <c r="AJ27" s="138" t="str">
        <f>IF(LEN(BE24)=5,MID(BE24,3,1),IF(LEN(BE24)=4,MID(BE24,2,1),IF(LEN(BE24)=3,LEFT(BE24),"")))</f>
        <v/>
      </c>
      <c r="AK27" s="138" t="str">
        <f>IF(LEN(BE24)=5,MID(BE24,4,1),IF(LEN(BE24)=4,MID(BE24,3,1),IF(LEN(BE24)=3,MID(BE24,2,1),IF(LEN(BE24)=2,LEFT(BE24),""))))</f>
        <v/>
      </c>
      <c r="AL27" s="138" t="str">
        <f>IF(BE24="","",RIGHT(BE24))</f>
        <v/>
      </c>
      <c r="AM27" s="144"/>
      <c r="AN27" s="145"/>
      <c r="AO27" s="145"/>
      <c r="AP27" s="145"/>
      <c r="AQ27" s="146"/>
      <c r="AR27" s="14"/>
      <c r="AS27" s="2"/>
      <c r="AY27" s="116" t="s">
        <v>28</v>
      </c>
      <c r="AZ27" s="117"/>
      <c r="BA27" s="117"/>
      <c r="BB27" s="117"/>
      <c r="BC27" s="117"/>
      <c r="BD27" s="118"/>
      <c r="BE27" s="134">
        <f>SUM(BE21:BI26)</f>
        <v>0</v>
      </c>
      <c r="BF27" s="135"/>
      <c r="BG27" s="135"/>
      <c r="BH27" s="135"/>
      <c r="BI27" s="136"/>
    </row>
    <row r="28" spans="1:61" ht="15" customHeight="1">
      <c r="A28" s="10"/>
      <c r="B28" s="203"/>
      <c r="C28" s="204"/>
      <c r="D28" s="121"/>
      <c r="E28" s="122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58"/>
      <c r="U28" s="59"/>
      <c r="V28" s="123"/>
      <c r="W28" s="124"/>
      <c r="X28" s="124"/>
      <c r="Y28" s="124"/>
      <c r="Z28" s="124"/>
      <c r="AA28" s="131"/>
      <c r="AB28" s="132"/>
      <c r="AC28" s="133"/>
      <c r="AD28" s="150"/>
      <c r="AE28" s="143"/>
      <c r="AF28" s="139"/>
      <c r="AG28" s="139"/>
      <c r="AH28" s="139"/>
      <c r="AI28" s="139"/>
      <c r="AJ28" s="139"/>
      <c r="AK28" s="139"/>
      <c r="AL28" s="139"/>
      <c r="AM28" s="147"/>
      <c r="AN28" s="148"/>
      <c r="AO28" s="148"/>
      <c r="AP28" s="148"/>
      <c r="AQ28" s="149"/>
      <c r="AR28" s="14"/>
      <c r="AS28" s="2"/>
      <c r="AY28" s="116" t="s">
        <v>29</v>
      </c>
      <c r="AZ28" s="117"/>
      <c r="BA28" s="117"/>
      <c r="BB28" s="117"/>
      <c r="BC28" s="117"/>
      <c r="BD28" s="118"/>
      <c r="BE28" s="151" t="e">
        <f>CONCATENATE(AI35,AJ35,AK35,AL35)/100</f>
        <v>#VALUE!</v>
      </c>
      <c r="BF28" s="152"/>
      <c r="BG28" s="152"/>
      <c r="BH28" s="152"/>
      <c r="BI28" s="153"/>
    </row>
    <row r="29" spans="1:61" ht="15" customHeight="1">
      <c r="A29" s="10"/>
      <c r="B29" s="203"/>
      <c r="C29" s="204"/>
      <c r="D29" s="119"/>
      <c r="E29" s="120"/>
      <c r="F29" s="71" t="s">
        <v>42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55"/>
      <c r="U29" s="56"/>
      <c r="V29" s="123"/>
      <c r="W29" s="124"/>
      <c r="X29" s="124"/>
      <c r="Y29" s="124"/>
      <c r="Z29" s="124">
        <v>1</v>
      </c>
      <c r="AA29" s="131">
        <v>0</v>
      </c>
      <c r="AB29" s="132"/>
      <c r="AC29" s="133"/>
      <c r="AD29" s="150"/>
      <c r="AE29" s="142"/>
      <c r="AF29" s="138"/>
      <c r="AG29" s="138"/>
      <c r="AH29" s="138"/>
      <c r="AI29" s="138" t="str">
        <f>IF(LEN(BE25)=5,MID(BE25,2,1),IF(LEN(BE25)=4,LEFT(BE25),""))</f>
        <v/>
      </c>
      <c r="AJ29" s="138" t="str">
        <f>IF(LEN(BE25)=5,MID(BE25,3,1),IF(LEN(BE25)=4,MID(BE25,2,1),IF(LEN(BE25)=3,LEFT(BE25),"")))</f>
        <v/>
      </c>
      <c r="AK29" s="138" t="str">
        <f>IF(LEN(BE25)=5,MID(BE25,4,1),IF(LEN(BE25)=4,MID(BE25,3,1),IF(LEN(BE25)=3,MID(BE25,2,1),IF(LEN(BE25)=2,LEFT(BE25),""))))</f>
        <v/>
      </c>
      <c r="AL29" s="138" t="str">
        <f>IF(BE25="","",RIGHT(BE25))</f>
        <v/>
      </c>
      <c r="AM29" s="144"/>
      <c r="AN29" s="145"/>
      <c r="AO29" s="145"/>
      <c r="AP29" s="145"/>
      <c r="AQ29" s="146"/>
      <c r="AR29" s="14"/>
      <c r="AS29" s="2"/>
      <c r="AY29" s="116" t="s">
        <v>30</v>
      </c>
      <c r="AZ29" s="117"/>
      <c r="BA29" s="117"/>
      <c r="BB29" s="117"/>
      <c r="BC29" s="117"/>
      <c r="BD29" s="118"/>
      <c r="BE29" s="154" t="e">
        <f>ROUNDDOWN(BE27*BE28,0)</f>
        <v>#VALUE!</v>
      </c>
      <c r="BF29" s="155"/>
      <c r="BG29" s="155"/>
      <c r="BH29" s="155"/>
      <c r="BI29" s="156"/>
    </row>
    <row r="30" spans="1:61" ht="15" customHeight="1">
      <c r="A30" s="10"/>
      <c r="B30" s="203"/>
      <c r="C30" s="204"/>
      <c r="D30" s="121"/>
      <c r="E30" s="122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58"/>
      <c r="U30" s="59"/>
      <c r="V30" s="123"/>
      <c r="W30" s="124"/>
      <c r="X30" s="124"/>
      <c r="Y30" s="124"/>
      <c r="Z30" s="124"/>
      <c r="AA30" s="131"/>
      <c r="AB30" s="132"/>
      <c r="AC30" s="133"/>
      <c r="AD30" s="150"/>
      <c r="AE30" s="143"/>
      <c r="AF30" s="139"/>
      <c r="AG30" s="139"/>
      <c r="AH30" s="139"/>
      <c r="AI30" s="139"/>
      <c r="AJ30" s="139"/>
      <c r="AK30" s="139"/>
      <c r="AL30" s="139"/>
      <c r="AM30" s="147"/>
      <c r="AN30" s="148"/>
      <c r="AO30" s="148"/>
      <c r="AP30" s="148"/>
      <c r="AQ30" s="149"/>
      <c r="AR30" s="14"/>
      <c r="AS30" s="2"/>
      <c r="AY30" s="116" t="s">
        <v>34</v>
      </c>
      <c r="AZ30" s="117"/>
      <c r="BA30" s="117"/>
      <c r="BB30" s="117"/>
      <c r="BC30" s="117"/>
      <c r="BD30" s="118"/>
      <c r="BE30" s="157" t="e">
        <f>ROUNDDOWN(BE29*10/100,0)</f>
        <v>#VALUE!</v>
      </c>
      <c r="BF30" s="158"/>
      <c r="BG30" s="158"/>
      <c r="BH30" s="158"/>
      <c r="BI30" s="159"/>
    </row>
    <row r="31" spans="1:61" ht="15" customHeight="1">
      <c r="A31" s="10"/>
      <c r="B31" s="203"/>
      <c r="C31" s="204"/>
      <c r="D31" s="119"/>
      <c r="E31" s="120"/>
      <c r="F31" s="71" t="s">
        <v>19</v>
      </c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55"/>
      <c r="U31" s="56"/>
      <c r="V31" s="123"/>
      <c r="W31" s="124"/>
      <c r="X31" s="124"/>
      <c r="Y31" s="124"/>
      <c r="Z31" s="124">
        <v>5</v>
      </c>
      <c r="AA31" s="131">
        <v>0</v>
      </c>
      <c r="AB31" s="132"/>
      <c r="AC31" s="133"/>
      <c r="AD31" s="150"/>
      <c r="AE31" s="163"/>
      <c r="AF31" s="138"/>
      <c r="AG31" s="138"/>
      <c r="AH31" s="138"/>
      <c r="AI31" s="138" t="str">
        <f>IF(LEN(BE26)=5,MID(BE26,2,1),IF(LEN(BE26)=4,LEFT(BE26),""))</f>
        <v/>
      </c>
      <c r="AJ31" s="138" t="str">
        <f>IF(LEN(BE26)=5,MID(BE26,3,1),IF(LEN(BE26)=4,MID(BE26,2,1),IF(LEN(BE26)=3,LEFT(BE26),"")))</f>
        <v/>
      </c>
      <c r="AK31" s="138" t="str">
        <f>IF(LEN(BE26)=5,MID(BE26,4,1),IF(LEN(BE26)=4,MID(BE26,3,1),IF(LEN(BE26)=3,MID(BE26,2,1),IF(LEN(BE26)=2,LEFT(BE26),""))))</f>
        <v/>
      </c>
      <c r="AL31" s="138" t="str">
        <f>IF(BE26="","",RIGHT(BE26))</f>
        <v/>
      </c>
      <c r="AM31" s="144"/>
      <c r="AN31" s="145"/>
      <c r="AO31" s="145"/>
      <c r="AP31" s="145"/>
      <c r="AQ31" s="146"/>
      <c r="AR31" s="14"/>
      <c r="AS31" s="2"/>
      <c r="AY31" s="116" t="s">
        <v>31</v>
      </c>
      <c r="AZ31" s="117"/>
      <c r="BA31" s="117"/>
      <c r="BB31" s="117"/>
      <c r="BC31" s="117"/>
      <c r="BD31" s="118"/>
      <c r="BE31" s="157" t="e">
        <f>CONCATENATE(AI43,AJ43,AK43,AL43)*1</f>
        <v>#VALUE!</v>
      </c>
      <c r="BF31" s="158"/>
      <c r="BG31" s="158"/>
      <c r="BH31" s="158"/>
      <c r="BI31" s="159"/>
    </row>
    <row r="32" spans="1:61" ht="15" customHeight="1">
      <c r="A32" s="10"/>
      <c r="B32" s="203"/>
      <c r="C32" s="204"/>
      <c r="D32" s="121"/>
      <c r="E32" s="122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58"/>
      <c r="U32" s="59"/>
      <c r="V32" s="163"/>
      <c r="W32" s="138"/>
      <c r="X32" s="138"/>
      <c r="Y32" s="138"/>
      <c r="Z32" s="138"/>
      <c r="AA32" s="160"/>
      <c r="AB32" s="161"/>
      <c r="AC32" s="162"/>
      <c r="AD32" s="140"/>
      <c r="AE32" s="167"/>
      <c r="AF32" s="168"/>
      <c r="AG32" s="168"/>
      <c r="AH32" s="168"/>
      <c r="AI32" s="139"/>
      <c r="AJ32" s="139"/>
      <c r="AK32" s="139"/>
      <c r="AL32" s="139"/>
      <c r="AM32" s="164"/>
      <c r="AN32" s="165"/>
      <c r="AO32" s="165"/>
      <c r="AP32" s="165"/>
      <c r="AQ32" s="166"/>
      <c r="AR32" s="14"/>
      <c r="AS32" s="2"/>
      <c r="AY32" s="116" t="s">
        <v>32</v>
      </c>
      <c r="AZ32" s="117"/>
      <c r="BA32" s="117"/>
      <c r="BB32" s="117"/>
      <c r="BC32" s="117"/>
      <c r="BD32" s="118"/>
      <c r="BE32" s="157" t="e">
        <f>IF(BE30&gt;=BE31,BE31,BE30)</f>
        <v>#VALUE!</v>
      </c>
      <c r="BF32" s="158"/>
      <c r="BG32" s="158"/>
      <c r="BH32" s="158"/>
      <c r="BI32" s="159"/>
    </row>
    <row r="33" spans="1:61" ht="15" customHeight="1">
      <c r="A33" s="10"/>
      <c r="B33" s="203"/>
      <c r="C33" s="204"/>
      <c r="D33" s="169"/>
      <c r="E33" s="170"/>
      <c r="F33" s="71" t="s">
        <v>20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170"/>
      <c r="AA33" s="170"/>
      <c r="AB33" s="170"/>
      <c r="AC33" s="55" t="s">
        <v>41</v>
      </c>
      <c r="AD33" s="56"/>
      <c r="AE33" s="163"/>
      <c r="AF33" s="138"/>
      <c r="AG33" s="138"/>
      <c r="AH33" s="138" t="str">
        <f>IF(LEN(BE27)=5,LEFT(BE27),"")</f>
        <v/>
      </c>
      <c r="AI33" s="138" t="str">
        <f>IF(LEN(BE27)=5,MID(BE27,2,1),IF(LEN(BE27)=4,LEFT(BE27),""))</f>
        <v/>
      </c>
      <c r="AJ33" s="138" t="str">
        <f>IF(LEN(BE27)=5,MID(BE27,3,1),IF(LEN(BE27)=4,MID(BE27,2,1),IF(LEN(BE27)=3,LEFT(BE27),"")))</f>
        <v/>
      </c>
      <c r="AK33" s="138" t="str">
        <f>IF(LEN(BE27)=5,MID(BE27,4,1),IF(LEN(BE27)=4,MID(BE27,3,1),IF(LEN(BE27)=3,MID(BE27,2,1),"")))</f>
        <v/>
      </c>
      <c r="AL33" s="160" t="str">
        <f>IF(BE27="","",RIGHT(BE27))</f>
        <v>0</v>
      </c>
      <c r="AM33" s="144"/>
      <c r="AN33" s="145"/>
      <c r="AO33" s="145"/>
      <c r="AP33" s="145"/>
      <c r="AQ33" s="146"/>
      <c r="AR33" s="14"/>
      <c r="AS33" s="2"/>
      <c r="AY33" s="116" t="s">
        <v>33</v>
      </c>
      <c r="AZ33" s="117"/>
      <c r="BA33" s="117"/>
      <c r="BB33" s="117"/>
      <c r="BC33" s="117"/>
      <c r="BD33" s="118"/>
      <c r="BE33" s="157" t="e">
        <f>BE29-BE32</f>
        <v>#VALUE!</v>
      </c>
      <c r="BF33" s="158"/>
      <c r="BG33" s="158"/>
      <c r="BH33" s="158"/>
      <c r="BI33" s="159"/>
    </row>
    <row r="34" spans="1:61" ht="15" customHeight="1">
      <c r="A34" s="10"/>
      <c r="B34" s="203"/>
      <c r="C34" s="204"/>
      <c r="D34" s="178"/>
      <c r="E34" s="179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179"/>
      <c r="AA34" s="179"/>
      <c r="AB34" s="179"/>
      <c r="AC34" s="58"/>
      <c r="AD34" s="59"/>
      <c r="AE34" s="180"/>
      <c r="AF34" s="139"/>
      <c r="AG34" s="139"/>
      <c r="AH34" s="139"/>
      <c r="AI34" s="139"/>
      <c r="AJ34" s="139"/>
      <c r="AK34" s="139"/>
      <c r="AL34" s="186"/>
      <c r="AM34" s="147"/>
      <c r="AN34" s="148"/>
      <c r="AO34" s="148"/>
      <c r="AP34" s="148"/>
      <c r="AQ34" s="149"/>
      <c r="AR34" s="14"/>
      <c r="AS34" s="2"/>
    </row>
    <row r="35" spans="1:61" ht="15" customHeight="1">
      <c r="A35" s="10"/>
      <c r="B35" s="203"/>
      <c r="C35" s="204"/>
      <c r="D35" s="169"/>
      <c r="E35" s="170"/>
      <c r="F35" s="71" t="s">
        <v>25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170"/>
      <c r="AA35" s="170"/>
      <c r="AB35" s="170"/>
      <c r="AC35" s="55" t="s">
        <v>40</v>
      </c>
      <c r="AD35" s="56"/>
      <c r="AE35" s="163"/>
      <c r="AF35" s="138"/>
      <c r="AG35" s="138"/>
      <c r="AH35" s="138"/>
      <c r="AI35" s="162"/>
      <c r="AJ35" s="162"/>
      <c r="AK35" s="162"/>
      <c r="AL35" s="140"/>
      <c r="AM35" s="144"/>
      <c r="AN35" s="145"/>
      <c r="AO35" s="145"/>
      <c r="AP35" s="145"/>
      <c r="AQ35" s="146"/>
      <c r="AR35" s="11"/>
      <c r="AS35" s="2"/>
    </row>
    <row r="36" spans="1:61" ht="15" customHeight="1" thickBot="1">
      <c r="A36" s="10"/>
      <c r="B36" s="203"/>
      <c r="C36" s="204"/>
      <c r="D36" s="171"/>
      <c r="E36" s="172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2"/>
      <c r="AA36" s="172"/>
      <c r="AB36" s="172"/>
      <c r="AC36" s="174"/>
      <c r="AD36" s="175"/>
      <c r="AE36" s="176"/>
      <c r="AF36" s="177"/>
      <c r="AG36" s="177"/>
      <c r="AH36" s="177"/>
      <c r="AI36" s="181"/>
      <c r="AJ36" s="181"/>
      <c r="AK36" s="181"/>
      <c r="AL36" s="182"/>
      <c r="AM36" s="183"/>
      <c r="AN36" s="184"/>
      <c r="AO36" s="184"/>
      <c r="AP36" s="184"/>
      <c r="AQ36" s="185"/>
      <c r="AR36" s="11"/>
      <c r="AS36" s="2"/>
    </row>
    <row r="37" spans="1:61" ht="15" customHeight="1" thickTop="1">
      <c r="A37" s="10"/>
      <c r="B37" s="203"/>
      <c r="C37" s="204"/>
      <c r="D37" s="196"/>
      <c r="E37" s="197"/>
      <c r="F37" s="198" t="s">
        <v>5</v>
      </c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9"/>
      <c r="AA37" s="199"/>
      <c r="AB37" s="199"/>
      <c r="AC37" s="53" t="s">
        <v>39</v>
      </c>
      <c r="AD37" s="200"/>
      <c r="AE37" s="167"/>
      <c r="AF37" s="168"/>
      <c r="AG37" s="168" t="e">
        <f>IF(LEN(BE29)=6,LEFT(BE29),"")</f>
        <v>#VALUE!</v>
      </c>
      <c r="AH37" s="168" t="e">
        <f>IF(LEN(BE29)=6,MID(BE29,2,1),IF(LEN(BE29)=5,LEFT(BE29),""))</f>
        <v>#VALUE!</v>
      </c>
      <c r="AI37" s="168" t="e">
        <f>IF(LEN(BE29)=6,MID(BE29,3,1),IF(LEN(BE29)=5,MID(BE29,2,1),IF(LEN(BE29)=4,LEFT(BE29),"")))</f>
        <v>#VALUE!</v>
      </c>
      <c r="AJ37" s="168" t="e">
        <f>IF(LEN(BE29)=6,MID(BE29,4,1),IF(LEN(BE29)=5,MID(BE29,3,1),IF(LEN(BE29)=4,MID(BE29,2,1),"")))</f>
        <v>#VALUE!</v>
      </c>
      <c r="AK37" s="168" t="e">
        <f>IF(LEN(BE29)=6,MID(BE29,5,1),IF(LEN(BE29)=5,MID(BE29,4,1),IF(LEN(BE29)=4,MID(BE29,3,1),"")))</f>
        <v>#VALUE!</v>
      </c>
      <c r="AL37" s="195" t="e">
        <f>IF(BE29="","",RIGHT(BE29))</f>
        <v>#VALUE!</v>
      </c>
      <c r="AM37" s="164"/>
      <c r="AN37" s="165"/>
      <c r="AO37" s="165"/>
      <c r="AP37" s="165"/>
      <c r="AQ37" s="166"/>
      <c r="AR37" s="11"/>
      <c r="AS37" s="2"/>
    </row>
    <row r="38" spans="1:61" ht="15" customHeight="1">
      <c r="A38" s="10"/>
      <c r="B38" s="205"/>
      <c r="C38" s="206"/>
      <c r="D38" s="178"/>
      <c r="E38" s="179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179"/>
      <c r="AA38" s="179"/>
      <c r="AB38" s="179"/>
      <c r="AC38" s="58"/>
      <c r="AD38" s="59"/>
      <c r="AE38" s="180"/>
      <c r="AF38" s="139"/>
      <c r="AG38" s="139"/>
      <c r="AH38" s="139"/>
      <c r="AI38" s="139"/>
      <c r="AJ38" s="139"/>
      <c r="AK38" s="139"/>
      <c r="AL38" s="186"/>
      <c r="AM38" s="147"/>
      <c r="AN38" s="148"/>
      <c r="AO38" s="148"/>
      <c r="AP38" s="148"/>
      <c r="AQ38" s="149"/>
      <c r="AR38" s="11"/>
      <c r="AS38" s="2"/>
    </row>
    <row r="39" spans="1:61" ht="15" customHeight="1">
      <c r="A39" s="10"/>
      <c r="B39" s="15"/>
      <c r="C39" s="15"/>
      <c r="D39" s="24"/>
      <c r="E39" s="24"/>
      <c r="F39" s="24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4"/>
      <c r="AA39" s="24"/>
      <c r="AB39" s="24"/>
      <c r="AC39" s="26"/>
      <c r="AD39" s="26"/>
      <c r="AE39" s="19"/>
      <c r="AF39" s="19"/>
      <c r="AG39" s="19"/>
      <c r="AH39" s="19"/>
      <c r="AI39" s="19"/>
      <c r="AJ39" s="19"/>
      <c r="AK39" s="19"/>
      <c r="AL39" s="19"/>
      <c r="AM39" s="23"/>
      <c r="AN39" s="23"/>
      <c r="AO39" s="23"/>
      <c r="AP39" s="23"/>
      <c r="AQ39" s="23"/>
      <c r="AR39" s="11"/>
      <c r="AS39" s="2"/>
    </row>
    <row r="40" spans="1:61" ht="15" customHeight="1">
      <c r="A40" s="10"/>
      <c r="B40" s="8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20"/>
      <c r="AF40" s="20"/>
      <c r="AG40" s="19"/>
      <c r="AH40" s="20"/>
      <c r="AI40" s="20"/>
      <c r="AJ40" s="20"/>
      <c r="AK40" s="20"/>
      <c r="AL40" s="19"/>
      <c r="AM40" s="8"/>
      <c r="AN40" s="12"/>
      <c r="AO40" s="12"/>
      <c r="AP40" s="12"/>
      <c r="AQ40" s="8"/>
      <c r="AR40" s="11"/>
      <c r="AS40" s="2"/>
    </row>
    <row r="41" spans="1:61" ht="15" customHeight="1">
      <c r="A41" s="14"/>
      <c r="B41" s="187" t="s">
        <v>7</v>
      </c>
      <c r="C41" s="188"/>
      <c r="D41" s="119"/>
      <c r="E41" s="120"/>
      <c r="F41" s="120"/>
      <c r="G41" s="71" t="s">
        <v>8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55"/>
      <c r="AA41" s="55"/>
      <c r="AB41" s="55"/>
      <c r="AC41" s="55" t="s">
        <v>38</v>
      </c>
      <c r="AD41" s="55"/>
      <c r="AE41" s="163"/>
      <c r="AF41" s="138"/>
      <c r="AG41" s="138"/>
      <c r="AH41" s="138" t="e">
        <f>IF(LEN(BE30)=5,LEFT(BE30),"")</f>
        <v>#VALUE!</v>
      </c>
      <c r="AI41" s="138" t="e">
        <f>IF(LEN(BE30)=5,MID(BE30,2,1),IF(LEN(BE30)=4,LEFT(BE30),""))</f>
        <v>#VALUE!</v>
      </c>
      <c r="AJ41" s="138" t="e">
        <f>IF(LEN(BE30)=5,MID(BE30,3,1),IF(LEN(BE30)=4,MID(BE30,2,1),IF(LEN(BE30)=3,LEFT(BE30),"")))</f>
        <v>#VALUE!</v>
      </c>
      <c r="AK41" s="138" t="e">
        <f>IF(LEN(BE30)=5,MID(BE30,4,1),IF(LEN(BE30)=4,MID(BE30,3,1),IF(LEN(BE30)=3,MID(BE30,2,1),"")))</f>
        <v>#VALUE!</v>
      </c>
      <c r="AL41" s="160" t="e">
        <f>IF(BE30="","",RIGHT(BE30))</f>
        <v>#VALUE!</v>
      </c>
      <c r="AM41" s="144"/>
      <c r="AN41" s="145"/>
      <c r="AO41" s="145"/>
      <c r="AP41" s="145"/>
      <c r="AQ41" s="146"/>
      <c r="AR41" s="11"/>
      <c r="AS41" s="2"/>
    </row>
    <row r="42" spans="1:61" ht="15" customHeight="1">
      <c r="A42" s="14"/>
      <c r="B42" s="189"/>
      <c r="C42" s="190"/>
      <c r="D42" s="193"/>
      <c r="E42" s="194"/>
      <c r="F42" s="19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58"/>
      <c r="AA42" s="58"/>
      <c r="AB42" s="58"/>
      <c r="AC42" s="58"/>
      <c r="AD42" s="58"/>
      <c r="AE42" s="180"/>
      <c r="AF42" s="139"/>
      <c r="AG42" s="139"/>
      <c r="AH42" s="139"/>
      <c r="AI42" s="139"/>
      <c r="AJ42" s="139"/>
      <c r="AK42" s="139"/>
      <c r="AL42" s="186"/>
      <c r="AM42" s="147"/>
      <c r="AN42" s="148"/>
      <c r="AO42" s="148"/>
      <c r="AP42" s="148"/>
      <c r="AQ42" s="149"/>
      <c r="AR42" s="11"/>
      <c r="AS42" s="2"/>
    </row>
    <row r="43" spans="1:61" ht="15" customHeight="1">
      <c r="A43" s="14"/>
      <c r="B43" s="189"/>
      <c r="C43" s="190"/>
      <c r="D43" s="193"/>
      <c r="E43" s="194"/>
      <c r="F43" s="194"/>
      <c r="G43" s="71" t="s">
        <v>6</v>
      </c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55"/>
      <c r="AA43" s="55"/>
      <c r="AB43" s="55"/>
      <c r="AC43" s="55" t="s">
        <v>37</v>
      </c>
      <c r="AD43" s="55"/>
      <c r="AE43" s="163"/>
      <c r="AF43" s="138"/>
      <c r="AG43" s="138"/>
      <c r="AH43" s="138"/>
      <c r="AI43" s="162"/>
      <c r="AJ43" s="162"/>
      <c r="AK43" s="162"/>
      <c r="AL43" s="140"/>
      <c r="AM43" s="144"/>
      <c r="AN43" s="145"/>
      <c r="AO43" s="145"/>
      <c r="AP43" s="145"/>
      <c r="AQ43" s="146"/>
      <c r="AR43" s="11"/>
      <c r="AS43" s="2"/>
    </row>
    <row r="44" spans="1:61" ht="15" customHeight="1" thickBot="1">
      <c r="A44" s="14"/>
      <c r="B44" s="189"/>
      <c r="C44" s="190"/>
      <c r="D44" s="207"/>
      <c r="E44" s="208"/>
      <c r="F44" s="208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4"/>
      <c r="AA44" s="174"/>
      <c r="AB44" s="174"/>
      <c r="AC44" s="174"/>
      <c r="AD44" s="174"/>
      <c r="AE44" s="176"/>
      <c r="AF44" s="177"/>
      <c r="AG44" s="177"/>
      <c r="AH44" s="177"/>
      <c r="AI44" s="181"/>
      <c r="AJ44" s="181"/>
      <c r="AK44" s="181"/>
      <c r="AL44" s="182"/>
      <c r="AM44" s="183"/>
      <c r="AN44" s="184"/>
      <c r="AO44" s="184"/>
      <c r="AP44" s="184"/>
      <c r="AQ44" s="185"/>
      <c r="AR44" s="11"/>
      <c r="AS44" s="2"/>
    </row>
    <row r="45" spans="1:61" ht="15" customHeight="1" thickTop="1">
      <c r="A45" s="14"/>
      <c r="B45" s="189"/>
      <c r="C45" s="190"/>
      <c r="D45" s="196"/>
      <c r="E45" s="199"/>
      <c r="F45" s="199"/>
      <c r="G45" s="209" t="s">
        <v>24</v>
      </c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53"/>
      <c r="AA45" s="53"/>
      <c r="AB45" s="53"/>
      <c r="AC45" s="53" t="s">
        <v>36</v>
      </c>
      <c r="AD45" s="53"/>
      <c r="AE45" s="167"/>
      <c r="AF45" s="168"/>
      <c r="AG45" s="168"/>
      <c r="AH45" s="168"/>
      <c r="AI45" s="168" t="e">
        <f>IF(LEN(BE32)=5,MID(BE32,2,1),IF(LEN(BE32)=4,LEFT(BE32),""))</f>
        <v>#VALUE!</v>
      </c>
      <c r="AJ45" s="168" t="e">
        <f>IF(LEN(BE32)=5,MID(BE32,3,1),IF(LEN(BE32)=4,MID(BE32,2,1),IF(LEN(BE32)=3,LEFT(BE32),"")))</f>
        <v>#VALUE!</v>
      </c>
      <c r="AK45" s="168" t="e">
        <f>IF(LEN(BE32)=5,MID(BE32,4,1),IF(LEN(BE32)=4,MID(BE32,3,1),IF(LEN(BE32)=3,MID(BE32,2,1),"")))</f>
        <v>#VALUE!</v>
      </c>
      <c r="AL45" s="195" t="e">
        <f>IF(BE32="","",RIGHT(BE32))</f>
        <v>#VALUE!</v>
      </c>
      <c r="AM45" s="164"/>
      <c r="AN45" s="165"/>
      <c r="AO45" s="165"/>
      <c r="AP45" s="165"/>
      <c r="AQ45" s="166"/>
      <c r="AR45" s="11"/>
      <c r="AS45" s="2"/>
    </row>
    <row r="46" spans="1:61" ht="15" customHeight="1">
      <c r="A46" s="14"/>
      <c r="B46" s="191"/>
      <c r="C46" s="192"/>
      <c r="D46" s="178"/>
      <c r="E46" s="179"/>
      <c r="F46" s="179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53"/>
      <c r="AA46" s="53"/>
      <c r="AB46" s="53"/>
      <c r="AC46" s="58"/>
      <c r="AD46" s="58"/>
      <c r="AE46" s="180"/>
      <c r="AF46" s="139"/>
      <c r="AG46" s="139"/>
      <c r="AH46" s="139"/>
      <c r="AI46" s="139"/>
      <c r="AJ46" s="139"/>
      <c r="AK46" s="139"/>
      <c r="AL46" s="186"/>
      <c r="AM46" s="147"/>
      <c r="AN46" s="148"/>
      <c r="AO46" s="148"/>
      <c r="AP46" s="148"/>
      <c r="AQ46" s="149"/>
      <c r="AR46" s="11"/>
      <c r="AS46" s="2"/>
    </row>
    <row r="47" spans="1:61" ht="15" customHeight="1">
      <c r="A47" s="1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21"/>
      <c r="AF47" s="21"/>
      <c r="AG47" s="21"/>
      <c r="AH47" s="21"/>
      <c r="AI47" s="21"/>
      <c r="AJ47" s="21"/>
      <c r="AK47" s="21"/>
      <c r="AL47" s="21"/>
      <c r="AM47" s="7"/>
      <c r="AN47" s="7"/>
      <c r="AO47" s="7"/>
      <c r="AP47" s="7"/>
      <c r="AQ47" s="8"/>
      <c r="AR47" s="11"/>
      <c r="AS47" s="2"/>
    </row>
    <row r="48" spans="1:61" ht="15" customHeight="1">
      <c r="A48" s="1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19"/>
      <c r="AF48" s="19"/>
      <c r="AG48" s="19"/>
      <c r="AH48" s="19"/>
      <c r="AI48" s="19"/>
      <c r="AJ48" s="19"/>
      <c r="AK48" s="19"/>
      <c r="AL48" s="19"/>
      <c r="AM48" s="8"/>
      <c r="AN48" s="8"/>
      <c r="AO48" s="8"/>
      <c r="AP48" s="8"/>
      <c r="AQ48" s="8"/>
      <c r="AR48" s="11"/>
      <c r="AS48" s="2"/>
    </row>
    <row r="49" spans="1:45" ht="15" customHeight="1">
      <c r="A49" s="10"/>
      <c r="B49" s="8"/>
      <c r="C49" s="8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20"/>
      <c r="AF49" s="22"/>
      <c r="AG49" s="20"/>
      <c r="AH49" s="20"/>
      <c r="AI49" s="20"/>
      <c r="AJ49" s="20"/>
      <c r="AK49" s="20"/>
      <c r="AL49" s="20"/>
      <c r="AM49" s="12"/>
      <c r="AN49" s="12"/>
      <c r="AO49" s="12"/>
      <c r="AP49" s="12"/>
      <c r="AQ49" s="8"/>
      <c r="AR49" s="11"/>
      <c r="AS49" s="2"/>
    </row>
    <row r="50" spans="1:45" ht="15" customHeight="1">
      <c r="A50" s="10"/>
      <c r="B50" s="12"/>
      <c r="C50" s="12"/>
      <c r="D50" s="12"/>
      <c r="E50" s="12"/>
      <c r="F50" s="12"/>
      <c r="G50" s="169"/>
      <c r="H50" s="170"/>
      <c r="I50" s="71" t="s">
        <v>21</v>
      </c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55"/>
      <c r="AB50" s="55"/>
      <c r="AC50" s="55" t="s">
        <v>35</v>
      </c>
      <c r="AD50" s="56"/>
      <c r="AE50" s="163"/>
      <c r="AF50" s="138"/>
      <c r="AG50" s="138" t="e">
        <f>IF(LEN(BE33)=6,LEFT(BE33),"")</f>
        <v>#VALUE!</v>
      </c>
      <c r="AH50" s="138" t="e">
        <f>IF(LEN(BE33)=6,MID(BE33,2,1),IF(LEN(BE33)=5,LEFT(BE33),""))</f>
        <v>#VALUE!</v>
      </c>
      <c r="AI50" s="138" t="e">
        <f>IF(LEN(BE33)=6,MID(BE33,3,1),IF(LEN(BE33)=5,MID(BE33,2,1),IF(LEN(BE33)=4,LEFT(BE33),"")))</f>
        <v>#VALUE!</v>
      </c>
      <c r="AJ50" s="138" t="e">
        <f>IF(LEN(BE33)=6,MID(BE33,4,1),IF(LEN(BE33)=5,MID(BE33,3,1),IF(LEN(BE33)=4,MID(BE33,2,1),"")))</f>
        <v>#VALUE!</v>
      </c>
      <c r="AK50" s="138" t="e">
        <f>IF(LEN(BE33)=6,MID(BE33,5,1),IF(LEN(BE33)=5,MID(BE33,4,1),IF(LEN(BE33)=4,MID(BE33,3,1),"")))</f>
        <v>#VALUE!</v>
      </c>
      <c r="AL50" s="160" t="e">
        <f>IF(BE33="","",RIGHT(BE33))</f>
        <v>#VALUE!</v>
      </c>
      <c r="AM50" s="54" t="s">
        <v>0</v>
      </c>
      <c r="AN50" s="56"/>
      <c r="AO50" s="10"/>
      <c r="AP50" s="8"/>
      <c r="AQ50" s="8"/>
      <c r="AR50" s="11"/>
      <c r="AS50" s="2"/>
    </row>
    <row r="51" spans="1:45" ht="15" customHeight="1">
      <c r="A51" s="10"/>
      <c r="B51" s="12"/>
      <c r="C51" s="12"/>
      <c r="D51" s="12"/>
      <c r="E51" s="12"/>
      <c r="F51" s="12"/>
      <c r="G51" s="178"/>
      <c r="H51" s="179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58"/>
      <c r="AB51" s="58"/>
      <c r="AC51" s="58"/>
      <c r="AD51" s="59"/>
      <c r="AE51" s="180"/>
      <c r="AF51" s="139"/>
      <c r="AG51" s="139"/>
      <c r="AH51" s="139"/>
      <c r="AI51" s="139"/>
      <c r="AJ51" s="139"/>
      <c r="AK51" s="139"/>
      <c r="AL51" s="186"/>
      <c r="AM51" s="57"/>
      <c r="AN51" s="59"/>
      <c r="AO51" s="10"/>
      <c r="AP51" s="8"/>
      <c r="AQ51" s="8"/>
      <c r="AR51" s="11"/>
      <c r="AS51" s="2"/>
    </row>
    <row r="52" spans="1:45" ht="15" customHeight="1">
      <c r="A52" s="10"/>
      <c r="B52" s="12"/>
      <c r="C52" s="12"/>
      <c r="D52" s="12"/>
      <c r="E52" s="12"/>
      <c r="F52" s="12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21"/>
      <c r="AF52" s="21"/>
      <c r="AG52" s="21"/>
      <c r="AH52" s="21"/>
      <c r="AI52" s="21"/>
      <c r="AJ52" s="21"/>
      <c r="AK52" s="21"/>
      <c r="AL52" s="20"/>
      <c r="AM52" s="12"/>
      <c r="AN52" s="12"/>
      <c r="AO52" s="12"/>
      <c r="AP52" s="12"/>
      <c r="AQ52" s="8"/>
      <c r="AR52" s="11"/>
      <c r="AS52" s="2"/>
    </row>
    <row r="53" spans="1:45" ht="15" customHeight="1">
      <c r="A53" s="10"/>
      <c r="B53" s="12"/>
      <c r="C53" s="12"/>
      <c r="D53" s="12"/>
      <c r="E53" s="12"/>
      <c r="F53" s="12"/>
      <c r="G53" s="12"/>
      <c r="H53" s="12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2"/>
      <c r="AP53" s="12"/>
      <c r="AQ53" s="12"/>
      <c r="AR53" s="11"/>
      <c r="AS53" s="2"/>
    </row>
    <row r="54" spans="1:45" ht="15" customHeight="1">
      <c r="A54" s="17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8"/>
      <c r="AS54" s="2"/>
    </row>
    <row r="55" spans="1:45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ht="15" customHeight="1">
      <c r="A56" s="2"/>
    </row>
    <row r="57" spans="1:45" ht="15" customHeight="1">
      <c r="A57" s="2"/>
    </row>
    <row r="58" spans="1:45" ht="15" customHeight="1">
      <c r="A58" s="2"/>
    </row>
    <row r="59" spans="1:45" ht="15" customHeight="1">
      <c r="A59" s="2"/>
    </row>
    <row r="60" spans="1:45" ht="15" customHeight="1">
      <c r="A60" s="2"/>
    </row>
    <row r="61" spans="1:45" ht="15" customHeight="1">
      <c r="A61" s="2"/>
    </row>
    <row r="62" spans="1:45" ht="15" customHeight="1">
      <c r="A62" s="2"/>
    </row>
    <row r="63" spans="1:45" ht="15" customHeight="1">
      <c r="A63" s="2"/>
    </row>
    <row r="64" spans="1:45" ht="15" customHeight="1">
      <c r="A64" s="2"/>
    </row>
    <row r="65" spans="1:1" ht="15" customHeight="1">
      <c r="A65" s="2"/>
    </row>
    <row r="66" spans="1:1" ht="15" customHeight="1">
      <c r="A66" s="2"/>
    </row>
    <row r="67" spans="1:1" ht="15" customHeight="1">
      <c r="A67" s="2"/>
    </row>
    <row r="68" spans="1:1" ht="15" customHeight="1">
      <c r="A68" s="2"/>
    </row>
    <row r="69" spans="1:1" ht="15" customHeight="1">
      <c r="A69" s="2"/>
    </row>
  </sheetData>
  <sheetProtection password="CA2A" sheet="1" objects="1" scenarios="1"/>
  <mergeCells count="300">
    <mergeCell ref="AM45:AQ46"/>
    <mergeCell ref="AG50:AG51"/>
    <mergeCell ref="AH50:AH51"/>
    <mergeCell ref="AI50:AI51"/>
    <mergeCell ref="AJ50:AJ51"/>
    <mergeCell ref="AK50:AK51"/>
    <mergeCell ref="AI45:AI46"/>
    <mergeCell ref="AJ45:AJ46"/>
    <mergeCell ref="AK45:AK46"/>
    <mergeCell ref="AL45:AL46"/>
    <mergeCell ref="G50:H51"/>
    <mergeCell ref="I50:Z51"/>
    <mergeCell ref="AA50:AB51"/>
    <mergeCell ref="AC50:AD51"/>
    <mergeCell ref="AE50:AE51"/>
    <mergeCell ref="AL43:AL44"/>
    <mergeCell ref="AM43:AQ44"/>
    <mergeCell ref="D45:F46"/>
    <mergeCell ref="G45:Y46"/>
    <mergeCell ref="Z45:AB46"/>
    <mergeCell ref="AC45:AD46"/>
    <mergeCell ref="AE45:AE46"/>
    <mergeCell ref="AF45:AF46"/>
    <mergeCell ref="AG45:AG46"/>
    <mergeCell ref="AH45:AH46"/>
    <mergeCell ref="AF43:AF44"/>
    <mergeCell ref="AG43:AG44"/>
    <mergeCell ref="AH43:AH44"/>
    <mergeCell ref="AI43:AI44"/>
    <mergeCell ref="AJ43:AJ44"/>
    <mergeCell ref="AK43:AK44"/>
    <mergeCell ref="AL50:AL51"/>
    <mergeCell ref="AM50:AN51"/>
    <mergeCell ref="AF50:AF51"/>
    <mergeCell ref="AJ41:AJ42"/>
    <mergeCell ref="AK41:AK42"/>
    <mergeCell ref="AL41:AL42"/>
    <mergeCell ref="AM41:AQ42"/>
    <mergeCell ref="D43:F44"/>
    <mergeCell ref="G43:Y44"/>
    <mergeCell ref="Z43:AB44"/>
    <mergeCell ref="AC43:AD44"/>
    <mergeCell ref="AE43:AE44"/>
    <mergeCell ref="AM37:AQ38"/>
    <mergeCell ref="B41:C46"/>
    <mergeCell ref="D41:F42"/>
    <mergeCell ref="G41:Y42"/>
    <mergeCell ref="Z41:AB42"/>
    <mergeCell ref="AC41:AD42"/>
    <mergeCell ref="AE41:AE42"/>
    <mergeCell ref="AF41:AF42"/>
    <mergeCell ref="AG41:AG42"/>
    <mergeCell ref="AH41:AH42"/>
    <mergeCell ref="AG37:AG38"/>
    <mergeCell ref="AH37:AH38"/>
    <mergeCell ref="AI37:AI38"/>
    <mergeCell ref="AJ37:AJ38"/>
    <mergeCell ref="AK37:AK38"/>
    <mergeCell ref="AL37:AL38"/>
    <mergeCell ref="D37:E38"/>
    <mergeCell ref="F37:Y38"/>
    <mergeCell ref="Z37:AB38"/>
    <mergeCell ref="AC37:AD38"/>
    <mergeCell ref="AE37:AE38"/>
    <mergeCell ref="AF37:AF38"/>
    <mergeCell ref="B19:C38"/>
    <mergeCell ref="AI41:AI42"/>
    <mergeCell ref="AI35:AI36"/>
    <mergeCell ref="AJ35:AJ36"/>
    <mergeCell ref="AK35:AK36"/>
    <mergeCell ref="AL35:AL36"/>
    <mergeCell ref="AM35:AQ36"/>
    <mergeCell ref="AM33:AQ34"/>
    <mergeCell ref="AY33:BD33"/>
    <mergeCell ref="BE33:BI33"/>
    <mergeCell ref="AI33:AI34"/>
    <mergeCell ref="AJ33:AJ34"/>
    <mergeCell ref="AK33:AK34"/>
    <mergeCell ref="AL33:AL34"/>
    <mergeCell ref="D35:E36"/>
    <mergeCell ref="F35:Y36"/>
    <mergeCell ref="Z35:AB36"/>
    <mergeCell ref="AC35:AD36"/>
    <mergeCell ref="AE35:AE36"/>
    <mergeCell ref="AF35:AF36"/>
    <mergeCell ref="AG35:AG36"/>
    <mergeCell ref="AG33:AG34"/>
    <mergeCell ref="AH33:AH34"/>
    <mergeCell ref="D33:E34"/>
    <mergeCell ref="F33:Y34"/>
    <mergeCell ref="Z33:AB34"/>
    <mergeCell ref="AC33:AD34"/>
    <mergeCell ref="AE33:AE34"/>
    <mergeCell ref="AF33:AF34"/>
    <mergeCell ref="AH35:AH36"/>
    <mergeCell ref="AK31:AK32"/>
    <mergeCell ref="AL31:AL32"/>
    <mergeCell ref="AM31:AQ32"/>
    <mergeCell ref="AY31:BD31"/>
    <mergeCell ref="BE31:BI31"/>
    <mergeCell ref="AY32:BD32"/>
    <mergeCell ref="BE32:BI32"/>
    <mergeCell ref="AE31:AE32"/>
    <mergeCell ref="AF31:AF32"/>
    <mergeCell ref="AG31:AG32"/>
    <mergeCell ref="AH31:AH32"/>
    <mergeCell ref="AI31:AI32"/>
    <mergeCell ref="AJ31:AJ32"/>
    <mergeCell ref="Y31:Y32"/>
    <mergeCell ref="Z31:Z32"/>
    <mergeCell ref="AA31:AA32"/>
    <mergeCell ref="AB31:AB32"/>
    <mergeCell ref="AC31:AC32"/>
    <mergeCell ref="AD31:AD32"/>
    <mergeCell ref="D31:E32"/>
    <mergeCell ref="F31:S32"/>
    <mergeCell ref="T31:U32"/>
    <mergeCell ref="V31:V32"/>
    <mergeCell ref="W31:W32"/>
    <mergeCell ref="X31:X32"/>
    <mergeCell ref="AK29:AK30"/>
    <mergeCell ref="AL29:AL30"/>
    <mergeCell ref="AM29:AQ30"/>
    <mergeCell ref="AY29:BD29"/>
    <mergeCell ref="BE29:BI29"/>
    <mergeCell ref="AY30:BD30"/>
    <mergeCell ref="BE30:BI30"/>
    <mergeCell ref="AE29:AE30"/>
    <mergeCell ref="AF29:AF30"/>
    <mergeCell ref="AG29:AG30"/>
    <mergeCell ref="AH29:AH30"/>
    <mergeCell ref="AI29:AI30"/>
    <mergeCell ref="AJ29:AJ30"/>
    <mergeCell ref="Y29:Y30"/>
    <mergeCell ref="Z29:Z30"/>
    <mergeCell ref="AA29:AA30"/>
    <mergeCell ref="AB29:AB30"/>
    <mergeCell ref="AC29:AC30"/>
    <mergeCell ref="AD29:AD30"/>
    <mergeCell ref="D29:E30"/>
    <mergeCell ref="F29:S30"/>
    <mergeCell ref="T29:U30"/>
    <mergeCell ref="V29:V30"/>
    <mergeCell ref="W29:W30"/>
    <mergeCell ref="X29:X30"/>
    <mergeCell ref="AK27:AK28"/>
    <mergeCell ref="AL27:AL28"/>
    <mergeCell ref="AM27:AQ28"/>
    <mergeCell ref="AY27:BD27"/>
    <mergeCell ref="BE27:BI27"/>
    <mergeCell ref="AY28:BD28"/>
    <mergeCell ref="BE28:BI28"/>
    <mergeCell ref="AE27:AE28"/>
    <mergeCell ref="AF27:AF28"/>
    <mergeCell ref="AG27:AG28"/>
    <mergeCell ref="AH27:AH28"/>
    <mergeCell ref="AI27:AI28"/>
    <mergeCell ref="AJ27:AJ28"/>
    <mergeCell ref="Y27:Y28"/>
    <mergeCell ref="Z27:Z28"/>
    <mergeCell ref="AA27:AA28"/>
    <mergeCell ref="AB27:AB28"/>
    <mergeCell ref="AC27:AC28"/>
    <mergeCell ref="AD27:AD28"/>
    <mergeCell ref="D27:E28"/>
    <mergeCell ref="F27:S28"/>
    <mergeCell ref="T27:U28"/>
    <mergeCell ref="V27:V28"/>
    <mergeCell ref="W27:W28"/>
    <mergeCell ref="X27:X28"/>
    <mergeCell ref="AB25:AB26"/>
    <mergeCell ref="AC25:AC26"/>
    <mergeCell ref="AD25:AD26"/>
    <mergeCell ref="AK25:AK26"/>
    <mergeCell ref="AL25:AL26"/>
    <mergeCell ref="AM25:AQ26"/>
    <mergeCell ref="AY25:BA25"/>
    <mergeCell ref="BB25:BD25"/>
    <mergeCell ref="BE25:BI25"/>
    <mergeCell ref="AY26:BA26"/>
    <mergeCell ref="BB26:BD26"/>
    <mergeCell ref="BE26:BI26"/>
    <mergeCell ref="D25:E26"/>
    <mergeCell ref="F25:S26"/>
    <mergeCell ref="T25:U26"/>
    <mergeCell ref="V25:V26"/>
    <mergeCell ref="W25:W26"/>
    <mergeCell ref="X25:X26"/>
    <mergeCell ref="AK23:AK24"/>
    <mergeCell ref="AL23:AL24"/>
    <mergeCell ref="AM23:AQ24"/>
    <mergeCell ref="Y23:Y24"/>
    <mergeCell ref="Z23:Z24"/>
    <mergeCell ref="AA23:AA24"/>
    <mergeCell ref="AB23:AB24"/>
    <mergeCell ref="AC23:AC24"/>
    <mergeCell ref="AD23:AD24"/>
    <mergeCell ref="AE25:AE26"/>
    <mergeCell ref="AF25:AF26"/>
    <mergeCell ref="AG25:AG26"/>
    <mergeCell ref="AH25:AH26"/>
    <mergeCell ref="AI25:AI26"/>
    <mergeCell ref="AJ25:AJ26"/>
    <mergeCell ref="Y25:Y26"/>
    <mergeCell ref="Z25:Z26"/>
    <mergeCell ref="AA25:AA26"/>
    <mergeCell ref="BE23:BI23"/>
    <mergeCell ref="AY24:BA24"/>
    <mergeCell ref="BB24:BD24"/>
    <mergeCell ref="BE24:BI24"/>
    <mergeCell ref="AE23:AE24"/>
    <mergeCell ref="AF23:AF24"/>
    <mergeCell ref="AG23:AG24"/>
    <mergeCell ref="AH23:AH24"/>
    <mergeCell ref="AI23:AI24"/>
    <mergeCell ref="AJ23:AJ24"/>
    <mergeCell ref="AY21:BA21"/>
    <mergeCell ref="BB21:BD21"/>
    <mergeCell ref="AD21:AD22"/>
    <mergeCell ref="AE21:AE22"/>
    <mergeCell ref="AF21:AF22"/>
    <mergeCell ref="AG21:AG22"/>
    <mergeCell ref="AH21:AH22"/>
    <mergeCell ref="AI21:AI22"/>
    <mergeCell ref="AY23:BA23"/>
    <mergeCell ref="BB23:BD23"/>
    <mergeCell ref="D23:E24"/>
    <mergeCell ref="F23:S24"/>
    <mergeCell ref="T23:U24"/>
    <mergeCell ref="V23:V24"/>
    <mergeCell ref="W23:W24"/>
    <mergeCell ref="X23:X24"/>
    <mergeCell ref="AJ21:AJ22"/>
    <mergeCell ref="AK21:AK22"/>
    <mergeCell ref="AL21:AL22"/>
    <mergeCell ref="AY20:BA20"/>
    <mergeCell ref="BB20:BD20"/>
    <mergeCell ref="BE20:BI20"/>
    <mergeCell ref="D21:E22"/>
    <mergeCell ref="F21:S22"/>
    <mergeCell ref="T21:U22"/>
    <mergeCell ref="V21:V22"/>
    <mergeCell ref="W21:W22"/>
    <mergeCell ref="X21:X22"/>
    <mergeCell ref="Y21:Y22"/>
    <mergeCell ref="D19:U20"/>
    <mergeCell ref="V19:AA20"/>
    <mergeCell ref="AB19:AD20"/>
    <mergeCell ref="AE19:AL20"/>
    <mergeCell ref="AM19:AQ20"/>
    <mergeCell ref="Z21:Z22"/>
    <mergeCell ref="AA21:AA22"/>
    <mergeCell ref="AB21:AB22"/>
    <mergeCell ref="AC21:AC22"/>
    <mergeCell ref="BE21:BI21"/>
    <mergeCell ref="AY22:BA22"/>
    <mergeCell ref="BB22:BD22"/>
    <mergeCell ref="BE22:BI22"/>
    <mergeCell ref="AM21:AQ22"/>
    <mergeCell ref="B11:J13"/>
    <mergeCell ref="K11:T13"/>
    <mergeCell ref="W11:AA16"/>
    <mergeCell ref="AB11:AQ16"/>
    <mergeCell ref="B14:J16"/>
    <mergeCell ref="K14:T16"/>
    <mergeCell ref="AI9:AI10"/>
    <mergeCell ref="AJ9:AJ10"/>
    <mergeCell ref="AK9:AK10"/>
    <mergeCell ref="AL9:AL10"/>
    <mergeCell ref="AM9:AM10"/>
    <mergeCell ref="AN9:AN10"/>
    <mergeCell ref="AC9:AC10"/>
    <mergeCell ref="AD9:AD10"/>
    <mergeCell ref="AE9:AE10"/>
    <mergeCell ref="AF9:AF10"/>
    <mergeCell ref="AG9:AG10"/>
    <mergeCell ref="AH9:AH10"/>
    <mergeCell ref="P9:P10"/>
    <mergeCell ref="Q9:Q10"/>
    <mergeCell ref="R9:R10"/>
    <mergeCell ref="B4:AQ4"/>
    <mergeCell ref="W6:Z7"/>
    <mergeCell ref="AA6:AC7"/>
    <mergeCell ref="AD6:AF7"/>
    <mergeCell ref="AG6:AH7"/>
    <mergeCell ref="AI6:AK7"/>
    <mergeCell ref="AL6:AN7"/>
    <mergeCell ref="AO6:AQ7"/>
    <mergeCell ref="S9:S10"/>
    <mergeCell ref="T9:T10"/>
    <mergeCell ref="AB9:AB10"/>
    <mergeCell ref="B9:J10"/>
    <mergeCell ref="K9:K10"/>
    <mergeCell ref="L9:L10"/>
    <mergeCell ref="M9:M10"/>
    <mergeCell ref="N9:N10"/>
    <mergeCell ref="O9:O10"/>
    <mergeCell ref="AO9:AO10"/>
    <mergeCell ref="AP9:AP10"/>
    <mergeCell ref="AQ9:AQ10"/>
  </mergeCells>
  <phoneticPr fontId="1"/>
  <printOptions horizontalCentered="1" verticalCentered="1"/>
  <pageMargins left="0.74803149606299213" right="0.70866141732283472" top="0.98425196850393704" bottom="0.98425196850393704" header="0.51181102362204722" footer="0.51181102362204722"/>
  <pageSetup paperSize="9" scale="89" orientation="portrait" horizont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9"/>
  <sheetViews>
    <sheetView view="pageBreakPreview" topLeftCell="A4" zoomScaleNormal="90" zoomScaleSheetLayoutView="100" workbookViewId="0">
      <selection activeCell="BD43" sqref="BD43"/>
    </sheetView>
  </sheetViews>
  <sheetFormatPr defaultColWidth="2.25" defaultRowHeight="15" customHeight="1"/>
  <cols>
    <col min="1" max="16384" width="2.25" style="30"/>
  </cols>
  <sheetData>
    <row r="1" spans="1:45" ht="15" customHeight="1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8"/>
      <c r="AE1" s="28"/>
      <c r="AF1" s="28"/>
      <c r="AG1" s="28"/>
      <c r="AH1" s="28"/>
      <c r="AI1" s="28"/>
      <c r="AJ1" s="28"/>
      <c r="AK1" s="28"/>
      <c r="AL1" s="27"/>
      <c r="AM1" s="27"/>
      <c r="AN1" s="27"/>
      <c r="AO1" s="27"/>
      <c r="AP1" s="27"/>
      <c r="AQ1" s="27"/>
      <c r="AR1" s="27"/>
      <c r="AS1" s="29"/>
    </row>
    <row r="2" spans="1:45" ht="1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8"/>
      <c r="AE2" s="28"/>
      <c r="AF2" s="28"/>
      <c r="AG2" s="28"/>
      <c r="AH2" s="28"/>
      <c r="AI2" s="28"/>
      <c r="AJ2" s="28"/>
      <c r="AK2" s="28"/>
      <c r="AL2" s="31"/>
      <c r="AM2" s="31"/>
      <c r="AN2" s="31"/>
      <c r="AO2" s="31"/>
      <c r="AP2" s="31"/>
      <c r="AQ2" s="31"/>
      <c r="AR2" s="27"/>
      <c r="AS2" s="29"/>
    </row>
    <row r="3" spans="1:45" ht="15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4"/>
      <c r="AM3" s="34"/>
      <c r="AN3" s="34"/>
      <c r="AO3" s="34"/>
      <c r="AP3" s="34"/>
      <c r="AQ3" s="34"/>
      <c r="AR3" s="35"/>
      <c r="AS3" s="29"/>
    </row>
    <row r="4" spans="1:45" ht="15" customHeight="1">
      <c r="A4" s="36"/>
      <c r="B4" s="210" t="s">
        <v>14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37"/>
      <c r="AS4" s="29"/>
    </row>
    <row r="5" spans="1:45" ht="15" customHeight="1">
      <c r="A5" s="3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4"/>
      <c r="R5" s="38"/>
      <c r="S5" s="38"/>
      <c r="T5" s="38"/>
      <c r="U5" s="38"/>
      <c r="V5" s="38"/>
      <c r="W5" s="38"/>
      <c r="X5" s="38"/>
      <c r="Y5" s="39"/>
      <c r="Z5" s="38"/>
      <c r="AA5" s="38"/>
      <c r="AB5" s="38"/>
      <c r="AC5" s="38"/>
      <c r="AD5" s="38"/>
      <c r="AE5" s="38"/>
      <c r="AF5" s="38"/>
      <c r="AG5" s="34"/>
      <c r="AH5" s="39"/>
      <c r="AI5" s="39"/>
      <c r="AJ5" s="39"/>
      <c r="AK5" s="39"/>
      <c r="AL5" s="34"/>
      <c r="AM5" s="34"/>
      <c r="AN5" s="39"/>
      <c r="AO5" s="38"/>
      <c r="AP5" s="34"/>
      <c r="AQ5" s="34"/>
      <c r="AR5" s="37"/>
      <c r="AS5" s="29"/>
    </row>
    <row r="6" spans="1:45" ht="15" customHeight="1">
      <c r="A6" s="3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4"/>
      <c r="R6" s="34"/>
      <c r="S6" s="34"/>
      <c r="T6" s="34"/>
      <c r="U6" s="34"/>
      <c r="V6" s="38"/>
      <c r="W6" s="211" t="s">
        <v>45</v>
      </c>
      <c r="X6" s="212"/>
      <c r="Y6" s="212"/>
      <c r="Z6" s="213"/>
      <c r="AA6" s="60"/>
      <c r="AB6" s="61"/>
      <c r="AC6" s="62"/>
      <c r="AD6" s="60"/>
      <c r="AE6" s="61"/>
      <c r="AF6" s="62"/>
      <c r="AG6" s="211" t="s">
        <v>1</v>
      </c>
      <c r="AH6" s="213"/>
      <c r="AI6" s="60"/>
      <c r="AJ6" s="61"/>
      <c r="AK6" s="62"/>
      <c r="AL6" s="60"/>
      <c r="AM6" s="61"/>
      <c r="AN6" s="62"/>
      <c r="AO6" s="211" t="s">
        <v>2</v>
      </c>
      <c r="AP6" s="212"/>
      <c r="AQ6" s="213"/>
      <c r="AR6" s="37"/>
      <c r="AS6" s="29"/>
    </row>
    <row r="7" spans="1:45" ht="15" customHeight="1">
      <c r="A7" s="36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4"/>
      <c r="R7" s="34"/>
      <c r="S7" s="34"/>
      <c r="T7" s="34"/>
      <c r="U7" s="34"/>
      <c r="V7" s="38"/>
      <c r="W7" s="214"/>
      <c r="X7" s="215"/>
      <c r="Y7" s="215"/>
      <c r="Z7" s="216"/>
      <c r="AA7" s="63"/>
      <c r="AB7" s="64"/>
      <c r="AC7" s="65"/>
      <c r="AD7" s="63"/>
      <c r="AE7" s="64"/>
      <c r="AF7" s="65"/>
      <c r="AG7" s="214"/>
      <c r="AH7" s="216"/>
      <c r="AI7" s="63"/>
      <c r="AJ7" s="64"/>
      <c r="AK7" s="65"/>
      <c r="AL7" s="63"/>
      <c r="AM7" s="64"/>
      <c r="AN7" s="65"/>
      <c r="AO7" s="214"/>
      <c r="AP7" s="215"/>
      <c r="AQ7" s="216"/>
      <c r="AR7" s="37"/>
      <c r="AS7" s="29"/>
    </row>
    <row r="8" spans="1:45" ht="15" customHeight="1">
      <c r="A8" s="36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4"/>
      <c r="R8" s="34"/>
      <c r="S8" s="34"/>
      <c r="T8" s="39"/>
      <c r="U8" s="34"/>
      <c r="V8" s="34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7"/>
      <c r="AS8" s="29"/>
    </row>
    <row r="9" spans="1:45" ht="15" customHeight="1">
      <c r="A9" s="36"/>
      <c r="B9" s="217" t="s">
        <v>3</v>
      </c>
      <c r="C9" s="218"/>
      <c r="D9" s="218"/>
      <c r="E9" s="218"/>
      <c r="F9" s="218"/>
      <c r="G9" s="218"/>
      <c r="H9" s="218"/>
      <c r="I9" s="218"/>
      <c r="J9" s="219"/>
      <c r="K9" s="76"/>
      <c r="L9" s="66"/>
      <c r="M9" s="66"/>
      <c r="N9" s="66"/>
      <c r="O9" s="66"/>
      <c r="P9" s="66"/>
      <c r="Q9" s="66"/>
      <c r="R9" s="66"/>
      <c r="S9" s="66"/>
      <c r="T9" s="68"/>
      <c r="U9" s="36"/>
      <c r="V9" s="34"/>
      <c r="W9" s="34"/>
      <c r="X9" s="34"/>
      <c r="Y9" s="34"/>
      <c r="Z9" s="34"/>
      <c r="AA9" s="34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37"/>
      <c r="AS9" s="29"/>
    </row>
    <row r="10" spans="1:45" ht="15" customHeight="1">
      <c r="A10" s="36"/>
      <c r="B10" s="220"/>
      <c r="C10" s="221"/>
      <c r="D10" s="221"/>
      <c r="E10" s="221"/>
      <c r="F10" s="221"/>
      <c r="G10" s="221"/>
      <c r="H10" s="221"/>
      <c r="I10" s="221"/>
      <c r="J10" s="222"/>
      <c r="K10" s="77"/>
      <c r="L10" s="67"/>
      <c r="M10" s="67"/>
      <c r="N10" s="67"/>
      <c r="O10" s="67"/>
      <c r="P10" s="67"/>
      <c r="Q10" s="67"/>
      <c r="R10" s="67"/>
      <c r="S10" s="67"/>
      <c r="T10" s="69"/>
      <c r="U10" s="36"/>
      <c r="V10" s="34"/>
      <c r="W10" s="39"/>
      <c r="X10" s="39"/>
      <c r="Y10" s="39"/>
      <c r="Z10" s="39"/>
      <c r="AA10" s="39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37"/>
      <c r="AS10" s="29"/>
    </row>
    <row r="11" spans="1:45" ht="15" customHeight="1">
      <c r="A11" s="36"/>
      <c r="B11" s="224" t="s">
        <v>22</v>
      </c>
      <c r="C11" s="225"/>
      <c r="D11" s="225"/>
      <c r="E11" s="225"/>
      <c r="F11" s="225"/>
      <c r="G11" s="225"/>
      <c r="H11" s="225"/>
      <c r="I11" s="225"/>
      <c r="J11" s="226"/>
      <c r="K11" s="87"/>
      <c r="L11" s="88"/>
      <c r="M11" s="88"/>
      <c r="N11" s="88"/>
      <c r="O11" s="88"/>
      <c r="P11" s="88"/>
      <c r="Q11" s="88"/>
      <c r="R11" s="88"/>
      <c r="S11" s="88"/>
      <c r="T11" s="89"/>
      <c r="U11" s="36"/>
      <c r="V11" s="38"/>
      <c r="W11" s="233" t="s">
        <v>44</v>
      </c>
      <c r="X11" s="234"/>
      <c r="Y11" s="234"/>
      <c r="Z11" s="234"/>
      <c r="AA11" s="235"/>
      <c r="AB11" s="105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7"/>
      <c r="AR11" s="37"/>
      <c r="AS11" s="29"/>
    </row>
    <row r="12" spans="1:45" ht="15" customHeight="1">
      <c r="A12" s="36"/>
      <c r="B12" s="227"/>
      <c r="C12" s="228"/>
      <c r="D12" s="228"/>
      <c r="E12" s="228"/>
      <c r="F12" s="228"/>
      <c r="G12" s="228"/>
      <c r="H12" s="228"/>
      <c r="I12" s="228"/>
      <c r="J12" s="229"/>
      <c r="K12" s="90"/>
      <c r="L12" s="91"/>
      <c r="M12" s="91"/>
      <c r="N12" s="91"/>
      <c r="O12" s="91"/>
      <c r="P12" s="91"/>
      <c r="Q12" s="91"/>
      <c r="R12" s="91"/>
      <c r="S12" s="91"/>
      <c r="T12" s="92"/>
      <c r="U12" s="36"/>
      <c r="V12" s="38"/>
      <c r="W12" s="236"/>
      <c r="X12" s="237"/>
      <c r="Y12" s="237"/>
      <c r="Z12" s="237"/>
      <c r="AA12" s="238"/>
      <c r="AB12" s="108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10"/>
      <c r="AR12" s="37"/>
      <c r="AS12" s="29"/>
    </row>
    <row r="13" spans="1:45" ht="15" customHeight="1">
      <c r="A13" s="36"/>
      <c r="B13" s="230"/>
      <c r="C13" s="231"/>
      <c r="D13" s="231"/>
      <c r="E13" s="231"/>
      <c r="F13" s="231"/>
      <c r="G13" s="231"/>
      <c r="H13" s="231"/>
      <c r="I13" s="231"/>
      <c r="J13" s="232"/>
      <c r="K13" s="93"/>
      <c r="L13" s="94"/>
      <c r="M13" s="94"/>
      <c r="N13" s="94"/>
      <c r="O13" s="94"/>
      <c r="P13" s="94"/>
      <c r="Q13" s="94"/>
      <c r="R13" s="94"/>
      <c r="S13" s="94"/>
      <c r="T13" s="95"/>
      <c r="U13" s="36"/>
      <c r="V13" s="38"/>
      <c r="W13" s="236"/>
      <c r="X13" s="237"/>
      <c r="Y13" s="237"/>
      <c r="Z13" s="237"/>
      <c r="AA13" s="238"/>
      <c r="AB13" s="108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10"/>
      <c r="AR13" s="37"/>
      <c r="AS13" s="29"/>
    </row>
    <row r="14" spans="1:45" ht="15" customHeight="1">
      <c r="A14" s="36"/>
      <c r="B14" s="224" t="s">
        <v>23</v>
      </c>
      <c r="C14" s="225"/>
      <c r="D14" s="225"/>
      <c r="E14" s="225"/>
      <c r="F14" s="225"/>
      <c r="G14" s="225"/>
      <c r="H14" s="225"/>
      <c r="I14" s="225"/>
      <c r="J14" s="226"/>
      <c r="K14" s="114"/>
      <c r="L14" s="106"/>
      <c r="M14" s="106"/>
      <c r="N14" s="106"/>
      <c r="O14" s="106"/>
      <c r="P14" s="106"/>
      <c r="Q14" s="106"/>
      <c r="R14" s="106"/>
      <c r="S14" s="106"/>
      <c r="T14" s="107"/>
      <c r="U14" s="36"/>
      <c r="V14" s="38"/>
      <c r="W14" s="236"/>
      <c r="X14" s="237"/>
      <c r="Y14" s="237"/>
      <c r="Z14" s="237"/>
      <c r="AA14" s="238"/>
      <c r="AB14" s="108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10"/>
      <c r="AR14" s="37"/>
      <c r="AS14" s="29"/>
    </row>
    <row r="15" spans="1:45" ht="15" customHeight="1">
      <c r="A15" s="36"/>
      <c r="B15" s="227"/>
      <c r="C15" s="228"/>
      <c r="D15" s="228"/>
      <c r="E15" s="228"/>
      <c r="F15" s="228"/>
      <c r="G15" s="228"/>
      <c r="H15" s="228"/>
      <c r="I15" s="228"/>
      <c r="J15" s="229"/>
      <c r="K15" s="108"/>
      <c r="L15" s="109"/>
      <c r="M15" s="109"/>
      <c r="N15" s="109"/>
      <c r="O15" s="109"/>
      <c r="P15" s="109"/>
      <c r="Q15" s="109"/>
      <c r="R15" s="109"/>
      <c r="S15" s="109"/>
      <c r="T15" s="110"/>
      <c r="U15" s="36"/>
      <c r="V15" s="38"/>
      <c r="W15" s="236"/>
      <c r="X15" s="237"/>
      <c r="Y15" s="237"/>
      <c r="Z15" s="237"/>
      <c r="AA15" s="238"/>
      <c r="AB15" s="108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10"/>
      <c r="AR15" s="37"/>
      <c r="AS15" s="29"/>
    </row>
    <row r="16" spans="1:45" ht="15" customHeight="1">
      <c r="A16" s="36"/>
      <c r="B16" s="230"/>
      <c r="C16" s="231"/>
      <c r="D16" s="231"/>
      <c r="E16" s="231"/>
      <c r="F16" s="231"/>
      <c r="G16" s="231"/>
      <c r="H16" s="231"/>
      <c r="I16" s="231"/>
      <c r="J16" s="232"/>
      <c r="K16" s="111"/>
      <c r="L16" s="112"/>
      <c r="M16" s="112"/>
      <c r="N16" s="112"/>
      <c r="O16" s="112"/>
      <c r="P16" s="112"/>
      <c r="Q16" s="112"/>
      <c r="R16" s="112"/>
      <c r="S16" s="112"/>
      <c r="T16" s="113"/>
      <c r="U16" s="36"/>
      <c r="V16" s="38"/>
      <c r="W16" s="239"/>
      <c r="X16" s="240"/>
      <c r="Y16" s="240"/>
      <c r="Z16" s="240"/>
      <c r="AA16" s="241"/>
      <c r="AB16" s="111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3"/>
      <c r="AR16" s="37"/>
      <c r="AS16" s="29"/>
    </row>
    <row r="17" spans="1:61" ht="15" customHeight="1">
      <c r="A17" s="36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8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7"/>
      <c r="AS17" s="29"/>
    </row>
    <row r="18" spans="1:61" ht="15" customHeight="1">
      <c r="A18" s="36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4"/>
      <c r="AH18" s="38"/>
      <c r="AI18" s="38"/>
      <c r="AJ18" s="38"/>
      <c r="AK18" s="39"/>
      <c r="AL18" s="34"/>
      <c r="AM18" s="39"/>
      <c r="AN18" s="38"/>
      <c r="AO18" s="38"/>
      <c r="AP18" s="34"/>
      <c r="AQ18" s="34"/>
      <c r="AR18" s="37"/>
      <c r="AS18" s="29"/>
    </row>
    <row r="19" spans="1:61" ht="15" customHeight="1">
      <c r="A19" s="36"/>
      <c r="B19" s="295" t="s">
        <v>9</v>
      </c>
      <c r="C19" s="296"/>
      <c r="D19" s="211" t="s">
        <v>13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3"/>
      <c r="V19" s="211" t="s">
        <v>10</v>
      </c>
      <c r="W19" s="212"/>
      <c r="X19" s="212"/>
      <c r="Y19" s="212"/>
      <c r="Z19" s="212"/>
      <c r="AA19" s="213"/>
      <c r="AB19" s="301" t="s">
        <v>4</v>
      </c>
      <c r="AC19" s="302"/>
      <c r="AD19" s="303"/>
      <c r="AE19" s="212" t="s">
        <v>11</v>
      </c>
      <c r="AF19" s="212"/>
      <c r="AG19" s="212"/>
      <c r="AH19" s="212"/>
      <c r="AI19" s="212"/>
      <c r="AJ19" s="212"/>
      <c r="AK19" s="212"/>
      <c r="AL19" s="213"/>
      <c r="AM19" s="211" t="s">
        <v>12</v>
      </c>
      <c r="AN19" s="212"/>
      <c r="AO19" s="212"/>
      <c r="AP19" s="212"/>
      <c r="AQ19" s="213"/>
      <c r="AR19" s="40"/>
      <c r="AS19" s="29"/>
    </row>
    <row r="20" spans="1:61" ht="15" customHeight="1">
      <c r="A20" s="36"/>
      <c r="B20" s="297"/>
      <c r="C20" s="298"/>
      <c r="D20" s="214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6"/>
      <c r="V20" s="214"/>
      <c r="W20" s="215"/>
      <c r="X20" s="215"/>
      <c r="Y20" s="215"/>
      <c r="Z20" s="215"/>
      <c r="AA20" s="216"/>
      <c r="AB20" s="304"/>
      <c r="AC20" s="305"/>
      <c r="AD20" s="306"/>
      <c r="AE20" s="215"/>
      <c r="AF20" s="215"/>
      <c r="AG20" s="215"/>
      <c r="AH20" s="215"/>
      <c r="AI20" s="215"/>
      <c r="AJ20" s="215"/>
      <c r="AK20" s="215"/>
      <c r="AL20" s="216"/>
      <c r="AM20" s="214"/>
      <c r="AN20" s="215"/>
      <c r="AO20" s="215"/>
      <c r="AP20" s="215"/>
      <c r="AQ20" s="216"/>
      <c r="AR20" s="40"/>
      <c r="AS20" s="29"/>
      <c r="AY20" s="317" t="s">
        <v>4</v>
      </c>
      <c r="AZ20" s="317"/>
      <c r="BA20" s="317"/>
      <c r="BB20" s="317" t="s">
        <v>26</v>
      </c>
      <c r="BC20" s="317"/>
      <c r="BD20" s="317"/>
      <c r="BE20" s="314" t="s">
        <v>27</v>
      </c>
      <c r="BF20" s="315"/>
      <c r="BG20" s="315"/>
      <c r="BH20" s="315"/>
      <c r="BI20" s="316"/>
    </row>
    <row r="21" spans="1:61" ht="15" customHeight="1">
      <c r="A21" s="36"/>
      <c r="B21" s="297"/>
      <c r="C21" s="298"/>
      <c r="D21" s="244"/>
      <c r="E21" s="245"/>
      <c r="F21" s="218" t="s">
        <v>16</v>
      </c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2"/>
      <c r="U21" s="213"/>
      <c r="V21" s="223"/>
      <c r="W21" s="248"/>
      <c r="X21" s="248"/>
      <c r="Y21" s="248">
        <v>2</v>
      </c>
      <c r="Z21" s="248">
        <v>0</v>
      </c>
      <c r="AA21" s="251">
        <v>9</v>
      </c>
      <c r="AB21" s="132"/>
      <c r="AC21" s="133"/>
      <c r="AD21" s="140"/>
      <c r="AE21" s="249"/>
      <c r="AF21" s="242"/>
      <c r="AG21" s="242"/>
      <c r="AH21" s="242" t="str">
        <f>IF(LEN(BE21)=5,LEFT(BE21),"")</f>
        <v/>
      </c>
      <c r="AI21" s="242" t="str">
        <f>IF(LEN(BE21)=5,MID(BE21,2,1),IF(LEN(BE21)=4,LEFT(BE21),""))</f>
        <v/>
      </c>
      <c r="AJ21" s="242" t="str">
        <f>IF(LEN(BE21)=5,MID(BE21,3,1),IF(LEN(BE21)=4,MID(BE21,2,1),IF(LEN(BE21)=3,LEFT(BE21),"")))</f>
        <v/>
      </c>
      <c r="AK21" s="242" t="str">
        <f>IF(LEN(BE21)=5,MID(BE21,4,1),IF(LEN(BE21)=4,MID(BE21,3,1),IF(LEN(BE21)=3,MID(BE21,2,1),"")))</f>
        <v/>
      </c>
      <c r="AL21" s="242" t="str">
        <f>IF(BE21="","",RIGHT(BE21))</f>
        <v/>
      </c>
      <c r="AM21" s="211"/>
      <c r="AN21" s="212"/>
      <c r="AO21" s="212"/>
      <c r="AP21" s="212"/>
      <c r="AQ21" s="213"/>
      <c r="AR21" s="40"/>
      <c r="AS21" s="29"/>
      <c r="AY21" s="310" t="str">
        <f>CONCATENATE(AC21,AD21)</f>
        <v/>
      </c>
      <c r="AZ21" s="310"/>
      <c r="BA21" s="310"/>
      <c r="BB21" s="310">
        <v>209</v>
      </c>
      <c r="BC21" s="310"/>
      <c r="BD21" s="310"/>
      <c r="BE21" s="311" t="str">
        <f t="shared" ref="BE21:BE26" si="0">IF(AY21="","",AY21*BB21)</f>
        <v/>
      </c>
      <c r="BF21" s="312"/>
      <c r="BG21" s="312"/>
      <c r="BH21" s="312"/>
      <c r="BI21" s="313"/>
    </row>
    <row r="22" spans="1:61" ht="15" customHeight="1">
      <c r="A22" s="36"/>
      <c r="B22" s="297"/>
      <c r="C22" s="298"/>
      <c r="D22" s="246"/>
      <c r="E22" s="247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15"/>
      <c r="U22" s="216"/>
      <c r="V22" s="223"/>
      <c r="W22" s="248"/>
      <c r="X22" s="248"/>
      <c r="Y22" s="248"/>
      <c r="Z22" s="248"/>
      <c r="AA22" s="251"/>
      <c r="AB22" s="132"/>
      <c r="AC22" s="133"/>
      <c r="AD22" s="141"/>
      <c r="AE22" s="250"/>
      <c r="AF22" s="243"/>
      <c r="AG22" s="243"/>
      <c r="AH22" s="243"/>
      <c r="AI22" s="243"/>
      <c r="AJ22" s="243"/>
      <c r="AK22" s="243"/>
      <c r="AL22" s="243"/>
      <c r="AM22" s="214"/>
      <c r="AN22" s="215"/>
      <c r="AO22" s="215"/>
      <c r="AP22" s="215"/>
      <c r="AQ22" s="216"/>
      <c r="AR22" s="40"/>
      <c r="AS22" s="29"/>
      <c r="AY22" s="310" t="str">
        <f>CONCATENATE(AC23,AD23)</f>
        <v/>
      </c>
      <c r="AZ22" s="310"/>
      <c r="BA22" s="310"/>
      <c r="BB22" s="310">
        <v>419</v>
      </c>
      <c r="BC22" s="310"/>
      <c r="BD22" s="310"/>
      <c r="BE22" s="311" t="str">
        <f t="shared" si="0"/>
        <v/>
      </c>
      <c r="BF22" s="312"/>
      <c r="BG22" s="312"/>
      <c r="BH22" s="312"/>
      <c r="BI22" s="313"/>
    </row>
    <row r="23" spans="1:61" ht="15" customHeight="1">
      <c r="A23" s="36"/>
      <c r="B23" s="297"/>
      <c r="C23" s="298"/>
      <c r="D23" s="244"/>
      <c r="E23" s="245"/>
      <c r="F23" s="218" t="s">
        <v>17</v>
      </c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2"/>
      <c r="U23" s="213"/>
      <c r="V23" s="223"/>
      <c r="W23" s="248"/>
      <c r="X23" s="248"/>
      <c r="Y23" s="248">
        <v>4</v>
      </c>
      <c r="Z23" s="248">
        <v>1</v>
      </c>
      <c r="AA23" s="251">
        <v>9</v>
      </c>
      <c r="AB23" s="132"/>
      <c r="AC23" s="133"/>
      <c r="AD23" s="150"/>
      <c r="AE23" s="249"/>
      <c r="AF23" s="242"/>
      <c r="AG23" s="242"/>
      <c r="AH23" s="242" t="str">
        <f>IF(LEN(BE22)=5,LEFT(BE22),"")</f>
        <v/>
      </c>
      <c r="AI23" s="242" t="str">
        <f>IF(LEN(BE22)=5,MID(BE22,2,1),IF(LEN(BE22)=4,LEFT(BE22),""))</f>
        <v/>
      </c>
      <c r="AJ23" s="242" t="str">
        <f>IF(LEN(BE22)=5,MID(BE22,3,1),IF(LEN(BE22)=4,MID(BE22,2,1),IF(LEN(BE22)=3,LEFT(BE22),"")))</f>
        <v/>
      </c>
      <c r="AK23" s="242" t="str">
        <f>IF(LEN(BE22)=5,MID(BE22,4,1),IF(LEN(BE22)=4,MID(BE22,3,1),IF(LEN(BE22)=3,MID(BE22,2,1),"")))</f>
        <v/>
      </c>
      <c r="AL23" s="242" t="str">
        <f>IF(BE22="","",RIGHT(BE22))</f>
        <v/>
      </c>
      <c r="AM23" s="252"/>
      <c r="AN23" s="253"/>
      <c r="AO23" s="253"/>
      <c r="AP23" s="253"/>
      <c r="AQ23" s="254"/>
      <c r="AR23" s="40"/>
      <c r="AS23" s="29"/>
      <c r="AY23" s="310" t="str">
        <f>CONCATENATE(AC25,AD25)</f>
        <v/>
      </c>
      <c r="AZ23" s="310"/>
      <c r="BA23" s="310"/>
      <c r="BB23" s="310">
        <v>30</v>
      </c>
      <c r="BC23" s="310"/>
      <c r="BD23" s="310"/>
      <c r="BE23" s="311" t="str">
        <f t="shared" si="0"/>
        <v/>
      </c>
      <c r="BF23" s="312"/>
      <c r="BG23" s="312"/>
      <c r="BH23" s="312"/>
      <c r="BI23" s="313"/>
    </row>
    <row r="24" spans="1:61" ht="15" customHeight="1">
      <c r="A24" s="36"/>
      <c r="B24" s="297"/>
      <c r="C24" s="298"/>
      <c r="D24" s="246"/>
      <c r="E24" s="247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15"/>
      <c r="U24" s="216"/>
      <c r="V24" s="223"/>
      <c r="W24" s="248"/>
      <c r="X24" s="248"/>
      <c r="Y24" s="248"/>
      <c r="Z24" s="248"/>
      <c r="AA24" s="251"/>
      <c r="AB24" s="132"/>
      <c r="AC24" s="133"/>
      <c r="AD24" s="150"/>
      <c r="AE24" s="250"/>
      <c r="AF24" s="243"/>
      <c r="AG24" s="243"/>
      <c r="AH24" s="243"/>
      <c r="AI24" s="243"/>
      <c r="AJ24" s="243"/>
      <c r="AK24" s="243"/>
      <c r="AL24" s="243"/>
      <c r="AM24" s="255"/>
      <c r="AN24" s="256"/>
      <c r="AO24" s="256"/>
      <c r="AP24" s="256"/>
      <c r="AQ24" s="257"/>
      <c r="AR24" s="40"/>
      <c r="AS24" s="29"/>
      <c r="AY24" s="310" t="str">
        <f>CONCATENATE(AC27,AD27)</f>
        <v/>
      </c>
      <c r="AZ24" s="310"/>
      <c r="BA24" s="310"/>
      <c r="BB24" s="310">
        <v>21</v>
      </c>
      <c r="BC24" s="310"/>
      <c r="BD24" s="310"/>
      <c r="BE24" s="311" t="str">
        <f t="shared" si="0"/>
        <v/>
      </c>
      <c r="BF24" s="312"/>
      <c r="BG24" s="312"/>
      <c r="BH24" s="312"/>
      <c r="BI24" s="313"/>
    </row>
    <row r="25" spans="1:61" ht="15" customHeight="1">
      <c r="A25" s="36"/>
      <c r="B25" s="297"/>
      <c r="C25" s="298"/>
      <c r="D25" s="244"/>
      <c r="E25" s="245"/>
      <c r="F25" s="218" t="s">
        <v>18</v>
      </c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2"/>
      <c r="U25" s="213"/>
      <c r="V25" s="223"/>
      <c r="W25" s="248"/>
      <c r="X25" s="248"/>
      <c r="Y25" s="248"/>
      <c r="Z25" s="248">
        <v>3</v>
      </c>
      <c r="AA25" s="251">
        <v>0</v>
      </c>
      <c r="AB25" s="132"/>
      <c r="AC25" s="133"/>
      <c r="AD25" s="150"/>
      <c r="AE25" s="249"/>
      <c r="AF25" s="242"/>
      <c r="AG25" s="242"/>
      <c r="AH25" s="242"/>
      <c r="AI25" s="242" t="str">
        <f>IF(LEN(BE23)=5,MID(BE23,2,1),IF(LEN(BE23)=4,LEFT(BE23),""))</f>
        <v/>
      </c>
      <c r="AJ25" s="242" t="str">
        <f>IF(LEN(BE23)=5,MID(BE23,3,1),IF(LEN(BE23)=4,MID(BE23,2,1),IF(LEN(BE23)=3,LEFT(BE23),"")))</f>
        <v/>
      </c>
      <c r="AK25" s="242" t="str">
        <f>IF(LEN(BE23)=5,MID(BE23,4,1),IF(LEN(BE23)=4,MID(BE23,3,1),IF(LEN(BE23)=3,MID(BE23,2,1),IF(LEN(BE23)=2,LEFT(BE23),""))))</f>
        <v/>
      </c>
      <c r="AL25" s="242" t="str">
        <f>IF(BE23="","",RIGHT(BE23))</f>
        <v/>
      </c>
      <c r="AM25" s="252"/>
      <c r="AN25" s="253"/>
      <c r="AO25" s="253"/>
      <c r="AP25" s="253"/>
      <c r="AQ25" s="254"/>
      <c r="AR25" s="40"/>
      <c r="AS25" s="29"/>
      <c r="AY25" s="310" t="str">
        <f>CONCATENATE(AC29,AD29)</f>
        <v/>
      </c>
      <c r="AZ25" s="310"/>
      <c r="BA25" s="310"/>
      <c r="BB25" s="310">
        <v>10</v>
      </c>
      <c r="BC25" s="310"/>
      <c r="BD25" s="310"/>
      <c r="BE25" s="311" t="str">
        <f t="shared" si="0"/>
        <v/>
      </c>
      <c r="BF25" s="312"/>
      <c r="BG25" s="312"/>
      <c r="BH25" s="312"/>
      <c r="BI25" s="313"/>
    </row>
    <row r="26" spans="1:61" ht="15" customHeight="1">
      <c r="A26" s="36"/>
      <c r="B26" s="297"/>
      <c r="C26" s="298"/>
      <c r="D26" s="246"/>
      <c r="E26" s="247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15"/>
      <c r="U26" s="216"/>
      <c r="V26" s="223"/>
      <c r="W26" s="248"/>
      <c r="X26" s="248"/>
      <c r="Y26" s="248"/>
      <c r="Z26" s="248"/>
      <c r="AA26" s="251"/>
      <c r="AB26" s="132"/>
      <c r="AC26" s="133"/>
      <c r="AD26" s="150"/>
      <c r="AE26" s="250"/>
      <c r="AF26" s="243"/>
      <c r="AG26" s="243"/>
      <c r="AH26" s="243"/>
      <c r="AI26" s="243"/>
      <c r="AJ26" s="243"/>
      <c r="AK26" s="243"/>
      <c r="AL26" s="243"/>
      <c r="AM26" s="255"/>
      <c r="AN26" s="256"/>
      <c r="AO26" s="256"/>
      <c r="AP26" s="256"/>
      <c r="AQ26" s="257"/>
      <c r="AR26" s="40"/>
      <c r="AS26" s="29"/>
      <c r="AY26" s="310" t="str">
        <f>CONCATENATE(AC31,AD31)</f>
        <v/>
      </c>
      <c r="AZ26" s="310"/>
      <c r="BA26" s="310"/>
      <c r="BB26" s="310">
        <v>50</v>
      </c>
      <c r="BC26" s="310"/>
      <c r="BD26" s="310"/>
      <c r="BE26" s="311" t="str">
        <f t="shared" si="0"/>
        <v/>
      </c>
      <c r="BF26" s="312"/>
      <c r="BG26" s="312"/>
      <c r="BH26" s="312"/>
      <c r="BI26" s="313"/>
    </row>
    <row r="27" spans="1:61" ht="15" customHeight="1">
      <c r="A27" s="36"/>
      <c r="B27" s="297"/>
      <c r="C27" s="298"/>
      <c r="D27" s="244"/>
      <c r="E27" s="245"/>
      <c r="F27" s="218" t="s">
        <v>43</v>
      </c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2"/>
      <c r="U27" s="213"/>
      <c r="V27" s="223"/>
      <c r="W27" s="248"/>
      <c r="X27" s="248"/>
      <c r="Y27" s="248"/>
      <c r="Z27" s="248">
        <v>2</v>
      </c>
      <c r="AA27" s="251">
        <v>1</v>
      </c>
      <c r="AB27" s="132"/>
      <c r="AC27" s="133"/>
      <c r="AD27" s="150"/>
      <c r="AE27" s="249"/>
      <c r="AF27" s="242"/>
      <c r="AG27" s="242"/>
      <c r="AH27" s="242"/>
      <c r="AI27" s="242" t="str">
        <f>IF(LEN(BE24)=5,MID(BE24,2,1),IF(LEN(BE24)=4,LEFT(BE24),""))</f>
        <v/>
      </c>
      <c r="AJ27" s="242" t="str">
        <f>IF(LEN(BE24)=5,MID(BE24,3,1),IF(LEN(BE24)=4,MID(BE24,2,1),IF(LEN(BE24)=3,LEFT(BE24),"")))</f>
        <v/>
      </c>
      <c r="AK27" s="242" t="str">
        <f>IF(LEN(BE24)=5,MID(BE24,4,1),IF(LEN(BE24)=4,MID(BE24,3,1),IF(LEN(BE24)=3,MID(BE24,2,1),IF(LEN(BE24)=2,LEFT(BE24),""))))</f>
        <v/>
      </c>
      <c r="AL27" s="242" t="str">
        <f>IF(BE24="","",RIGHT(BE24))</f>
        <v/>
      </c>
      <c r="AM27" s="252"/>
      <c r="AN27" s="253"/>
      <c r="AO27" s="253"/>
      <c r="AP27" s="253"/>
      <c r="AQ27" s="254"/>
      <c r="AR27" s="40"/>
      <c r="AS27" s="29"/>
      <c r="AY27" s="314" t="s">
        <v>28</v>
      </c>
      <c r="AZ27" s="315"/>
      <c r="BA27" s="315"/>
      <c r="BB27" s="315"/>
      <c r="BC27" s="315"/>
      <c r="BD27" s="316"/>
      <c r="BE27" s="311">
        <f>SUM(BE21:BI26)</f>
        <v>0</v>
      </c>
      <c r="BF27" s="312"/>
      <c r="BG27" s="312"/>
      <c r="BH27" s="312"/>
      <c r="BI27" s="313"/>
    </row>
    <row r="28" spans="1:61" ht="15" customHeight="1">
      <c r="A28" s="36"/>
      <c r="B28" s="297"/>
      <c r="C28" s="298"/>
      <c r="D28" s="246"/>
      <c r="E28" s="247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15"/>
      <c r="U28" s="216"/>
      <c r="V28" s="223"/>
      <c r="W28" s="248"/>
      <c r="X28" s="248"/>
      <c r="Y28" s="248"/>
      <c r="Z28" s="248"/>
      <c r="AA28" s="251"/>
      <c r="AB28" s="132"/>
      <c r="AC28" s="133"/>
      <c r="AD28" s="150"/>
      <c r="AE28" s="250"/>
      <c r="AF28" s="243"/>
      <c r="AG28" s="243"/>
      <c r="AH28" s="243"/>
      <c r="AI28" s="243"/>
      <c r="AJ28" s="243"/>
      <c r="AK28" s="243"/>
      <c r="AL28" s="243"/>
      <c r="AM28" s="255"/>
      <c r="AN28" s="256"/>
      <c r="AO28" s="256"/>
      <c r="AP28" s="256"/>
      <c r="AQ28" s="257"/>
      <c r="AR28" s="40"/>
      <c r="AS28" s="29"/>
      <c r="AY28" s="314" t="s">
        <v>29</v>
      </c>
      <c r="AZ28" s="315"/>
      <c r="BA28" s="315"/>
      <c r="BB28" s="315"/>
      <c r="BC28" s="315"/>
      <c r="BD28" s="316"/>
      <c r="BE28" s="324" t="e">
        <f>CONCATENATE(AI35,AJ35,AK35,AL35)/100</f>
        <v>#VALUE!</v>
      </c>
      <c r="BF28" s="325"/>
      <c r="BG28" s="325"/>
      <c r="BH28" s="325"/>
      <c r="BI28" s="326"/>
    </row>
    <row r="29" spans="1:61" ht="15" customHeight="1">
      <c r="A29" s="36"/>
      <c r="B29" s="297"/>
      <c r="C29" s="298"/>
      <c r="D29" s="244"/>
      <c r="E29" s="245"/>
      <c r="F29" s="218" t="s">
        <v>42</v>
      </c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2"/>
      <c r="U29" s="213"/>
      <c r="V29" s="223"/>
      <c r="W29" s="248"/>
      <c r="X29" s="248"/>
      <c r="Y29" s="248"/>
      <c r="Z29" s="248">
        <v>1</v>
      </c>
      <c r="AA29" s="251">
        <v>0</v>
      </c>
      <c r="AB29" s="132"/>
      <c r="AC29" s="133"/>
      <c r="AD29" s="150"/>
      <c r="AE29" s="249"/>
      <c r="AF29" s="242"/>
      <c r="AG29" s="242"/>
      <c r="AH29" s="242"/>
      <c r="AI29" s="242" t="str">
        <f>IF(LEN(BE25)=5,MID(BE25,2,1),IF(LEN(BE25)=4,LEFT(BE25),""))</f>
        <v/>
      </c>
      <c r="AJ29" s="242" t="str">
        <f>IF(LEN(BE25)=5,MID(BE25,3,1),IF(LEN(BE25)=4,MID(BE25,2,1),IF(LEN(BE25)=3,LEFT(BE25),"")))</f>
        <v/>
      </c>
      <c r="AK29" s="242" t="str">
        <f>IF(LEN(BE25)=5,MID(BE25,4,1),IF(LEN(BE25)=4,MID(BE25,3,1),IF(LEN(BE25)=3,MID(BE25,2,1),IF(LEN(BE25)=2,LEFT(BE25),""))))</f>
        <v/>
      </c>
      <c r="AL29" s="242" t="str">
        <f>IF(BE25="","",RIGHT(BE25))</f>
        <v/>
      </c>
      <c r="AM29" s="252"/>
      <c r="AN29" s="253"/>
      <c r="AO29" s="253"/>
      <c r="AP29" s="253"/>
      <c r="AQ29" s="254"/>
      <c r="AR29" s="40"/>
      <c r="AS29" s="29"/>
      <c r="AY29" s="314" t="s">
        <v>30</v>
      </c>
      <c r="AZ29" s="315"/>
      <c r="BA29" s="315"/>
      <c r="BB29" s="315"/>
      <c r="BC29" s="315"/>
      <c r="BD29" s="316"/>
      <c r="BE29" s="318" t="e">
        <f>ROUNDDOWN(BE27*BE28,0)</f>
        <v>#VALUE!</v>
      </c>
      <c r="BF29" s="319"/>
      <c r="BG29" s="319"/>
      <c r="BH29" s="319"/>
      <c r="BI29" s="320"/>
    </row>
    <row r="30" spans="1:61" ht="15" customHeight="1">
      <c r="A30" s="36"/>
      <c r="B30" s="297"/>
      <c r="C30" s="298"/>
      <c r="D30" s="246"/>
      <c r="E30" s="247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15"/>
      <c r="U30" s="216"/>
      <c r="V30" s="223"/>
      <c r="W30" s="248"/>
      <c r="X30" s="248"/>
      <c r="Y30" s="248"/>
      <c r="Z30" s="248"/>
      <c r="AA30" s="251"/>
      <c r="AB30" s="132"/>
      <c r="AC30" s="133"/>
      <c r="AD30" s="150"/>
      <c r="AE30" s="250"/>
      <c r="AF30" s="243"/>
      <c r="AG30" s="243"/>
      <c r="AH30" s="243"/>
      <c r="AI30" s="243"/>
      <c r="AJ30" s="243"/>
      <c r="AK30" s="243"/>
      <c r="AL30" s="243"/>
      <c r="AM30" s="255"/>
      <c r="AN30" s="256"/>
      <c r="AO30" s="256"/>
      <c r="AP30" s="256"/>
      <c r="AQ30" s="257"/>
      <c r="AR30" s="40"/>
      <c r="AS30" s="29"/>
      <c r="AY30" s="314" t="s">
        <v>34</v>
      </c>
      <c r="AZ30" s="315"/>
      <c r="BA30" s="315"/>
      <c r="BB30" s="315"/>
      <c r="BC30" s="315"/>
      <c r="BD30" s="316"/>
      <c r="BE30" s="321" t="e">
        <f>ROUNDDOWN(BE29*10/100,0)</f>
        <v>#VALUE!</v>
      </c>
      <c r="BF30" s="322"/>
      <c r="BG30" s="322"/>
      <c r="BH30" s="322"/>
      <c r="BI30" s="323"/>
    </row>
    <row r="31" spans="1:61" ht="15" customHeight="1">
      <c r="A31" s="36"/>
      <c r="B31" s="297"/>
      <c r="C31" s="298"/>
      <c r="D31" s="244"/>
      <c r="E31" s="245"/>
      <c r="F31" s="218" t="s">
        <v>19</v>
      </c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2"/>
      <c r="U31" s="213"/>
      <c r="V31" s="223"/>
      <c r="W31" s="248"/>
      <c r="X31" s="248"/>
      <c r="Y31" s="248"/>
      <c r="Z31" s="248">
        <v>5</v>
      </c>
      <c r="AA31" s="251">
        <v>0</v>
      </c>
      <c r="AB31" s="132"/>
      <c r="AC31" s="133"/>
      <c r="AD31" s="150"/>
      <c r="AE31" s="258"/>
      <c r="AF31" s="242"/>
      <c r="AG31" s="242"/>
      <c r="AH31" s="242"/>
      <c r="AI31" s="242" t="str">
        <f>IF(LEN(BE26)=5,MID(BE26,2,1),IF(LEN(BE26)=4,LEFT(BE26),""))</f>
        <v/>
      </c>
      <c r="AJ31" s="242" t="str">
        <f>IF(LEN(BE26)=5,MID(BE26,3,1),IF(LEN(BE26)=4,MID(BE26,2,1),IF(LEN(BE26)=3,LEFT(BE26),"")))</f>
        <v/>
      </c>
      <c r="AK31" s="242" t="str">
        <f>IF(LEN(BE26)=5,MID(BE26,4,1),IF(LEN(BE26)=4,MID(BE26,3,1),IF(LEN(BE26)=3,MID(BE26,2,1),IF(LEN(BE26)=2,LEFT(BE26),""))))</f>
        <v/>
      </c>
      <c r="AL31" s="242" t="str">
        <f>IF(BE26="","",RIGHT(BE26))</f>
        <v/>
      </c>
      <c r="AM31" s="252"/>
      <c r="AN31" s="253"/>
      <c r="AO31" s="253"/>
      <c r="AP31" s="253"/>
      <c r="AQ31" s="254"/>
      <c r="AR31" s="40"/>
      <c r="AS31" s="29"/>
      <c r="AY31" s="314" t="s">
        <v>31</v>
      </c>
      <c r="AZ31" s="315"/>
      <c r="BA31" s="315"/>
      <c r="BB31" s="315"/>
      <c r="BC31" s="315"/>
      <c r="BD31" s="316"/>
      <c r="BE31" s="321" t="e">
        <f>CONCATENATE(AI43,AJ43,AK43,AL43)*1</f>
        <v>#VALUE!</v>
      </c>
      <c r="BF31" s="322"/>
      <c r="BG31" s="322"/>
      <c r="BH31" s="322"/>
      <c r="BI31" s="323"/>
    </row>
    <row r="32" spans="1:61" ht="15" customHeight="1">
      <c r="A32" s="36"/>
      <c r="B32" s="297"/>
      <c r="C32" s="298"/>
      <c r="D32" s="246"/>
      <c r="E32" s="247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15"/>
      <c r="U32" s="216"/>
      <c r="V32" s="258"/>
      <c r="W32" s="242"/>
      <c r="X32" s="242"/>
      <c r="Y32" s="242"/>
      <c r="Z32" s="242"/>
      <c r="AA32" s="259"/>
      <c r="AB32" s="161"/>
      <c r="AC32" s="162"/>
      <c r="AD32" s="140"/>
      <c r="AE32" s="263"/>
      <c r="AF32" s="264"/>
      <c r="AG32" s="264"/>
      <c r="AH32" s="264"/>
      <c r="AI32" s="243"/>
      <c r="AJ32" s="243"/>
      <c r="AK32" s="243"/>
      <c r="AL32" s="243"/>
      <c r="AM32" s="260"/>
      <c r="AN32" s="261"/>
      <c r="AO32" s="261"/>
      <c r="AP32" s="261"/>
      <c r="AQ32" s="262"/>
      <c r="AR32" s="40"/>
      <c r="AS32" s="29"/>
      <c r="AY32" s="314" t="s">
        <v>32</v>
      </c>
      <c r="AZ32" s="315"/>
      <c r="BA32" s="315"/>
      <c r="BB32" s="315"/>
      <c r="BC32" s="315"/>
      <c r="BD32" s="316"/>
      <c r="BE32" s="321" t="e">
        <f>IF(BE30&gt;=BE31,BE31,BE30)</f>
        <v>#VALUE!</v>
      </c>
      <c r="BF32" s="322"/>
      <c r="BG32" s="322"/>
      <c r="BH32" s="322"/>
      <c r="BI32" s="323"/>
    </row>
    <row r="33" spans="1:61" ht="15" customHeight="1">
      <c r="A33" s="36"/>
      <c r="B33" s="297"/>
      <c r="C33" s="298"/>
      <c r="D33" s="277"/>
      <c r="E33" s="265"/>
      <c r="F33" s="218" t="s">
        <v>20</v>
      </c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65"/>
      <c r="AA33" s="265"/>
      <c r="AB33" s="265"/>
      <c r="AC33" s="212" t="s">
        <v>41</v>
      </c>
      <c r="AD33" s="213"/>
      <c r="AE33" s="258"/>
      <c r="AF33" s="242"/>
      <c r="AG33" s="242"/>
      <c r="AH33" s="242" t="str">
        <f>IF(LEN(BE27)=5,LEFT(BE27),"")</f>
        <v/>
      </c>
      <c r="AI33" s="242" t="str">
        <f>IF(LEN(BE27)=5,MID(BE27,2,1),IF(LEN(BE27)=4,LEFT(BE27),""))</f>
        <v/>
      </c>
      <c r="AJ33" s="242" t="str">
        <f>IF(LEN(BE27)=5,MID(BE27,3,1),IF(LEN(BE27)=4,MID(BE27,2,1),IF(LEN(BE27)=3,LEFT(BE27),"")))</f>
        <v/>
      </c>
      <c r="AK33" s="242" t="str">
        <f>IF(LEN(BE27)=5,MID(BE27,4,1),IF(LEN(BE27)=4,MID(BE27,3,1),IF(LEN(BE27)=3,MID(BE27,2,1),"")))</f>
        <v/>
      </c>
      <c r="AL33" s="259" t="str">
        <f>IF(BE27="","",RIGHT(BE27))</f>
        <v>0</v>
      </c>
      <c r="AM33" s="252"/>
      <c r="AN33" s="253"/>
      <c r="AO33" s="253"/>
      <c r="AP33" s="253"/>
      <c r="AQ33" s="254"/>
      <c r="AR33" s="40"/>
      <c r="AS33" s="29"/>
      <c r="AY33" s="314" t="s">
        <v>33</v>
      </c>
      <c r="AZ33" s="315"/>
      <c r="BA33" s="315"/>
      <c r="BB33" s="315"/>
      <c r="BC33" s="315"/>
      <c r="BD33" s="316"/>
      <c r="BE33" s="321" t="e">
        <f>BE29-BE32</f>
        <v>#VALUE!</v>
      </c>
      <c r="BF33" s="322"/>
      <c r="BG33" s="322"/>
      <c r="BH33" s="322"/>
      <c r="BI33" s="323"/>
    </row>
    <row r="34" spans="1:61" ht="15" customHeight="1">
      <c r="A34" s="36"/>
      <c r="B34" s="297"/>
      <c r="C34" s="298"/>
      <c r="D34" s="273"/>
      <c r="E34" s="266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66"/>
      <c r="AA34" s="266"/>
      <c r="AB34" s="266"/>
      <c r="AC34" s="215"/>
      <c r="AD34" s="216"/>
      <c r="AE34" s="267"/>
      <c r="AF34" s="243"/>
      <c r="AG34" s="243"/>
      <c r="AH34" s="243"/>
      <c r="AI34" s="243"/>
      <c r="AJ34" s="243"/>
      <c r="AK34" s="243"/>
      <c r="AL34" s="285"/>
      <c r="AM34" s="255"/>
      <c r="AN34" s="256"/>
      <c r="AO34" s="256"/>
      <c r="AP34" s="256"/>
      <c r="AQ34" s="257"/>
      <c r="AR34" s="40"/>
      <c r="AS34" s="29"/>
    </row>
    <row r="35" spans="1:61" ht="15" customHeight="1">
      <c r="A35" s="36"/>
      <c r="B35" s="297"/>
      <c r="C35" s="298"/>
      <c r="D35" s="277"/>
      <c r="E35" s="265"/>
      <c r="F35" s="218" t="s">
        <v>25</v>
      </c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65"/>
      <c r="AA35" s="265"/>
      <c r="AB35" s="265"/>
      <c r="AC35" s="212" t="s">
        <v>40</v>
      </c>
      <c r="AD35" s="213"/>
      <c r="AE35" s="258"/>
      <c r="AF35" s="242"/>
      <c r="AG35" s="242"/>
      <c r="AH35" s="242"/>
      <c r="AI35" s="162"/>
      <c r="AJ35" s="162"/>
      <c r="AK35" s="162"/>
      <c r="AL35" s="140"/>
      <c r="AM35" s="252"/>
      <c r="AN35" s="253"/>
      <c r="AO35" s="253"/>
      <c r="AP35" s="253"/>
      <c r="AQ35" s="254"/>
      <c r="AR35" s="37"/>
      <c r="AS35" s="29"/>
    </row>
    <row r="36" spans="1:61" ht="15" customHeight="1" thickBot="1">
      <c r="A36" s="36"/>
      <c r="B36" s="297"/>
      <c r="C36" s="298"/>
      <c r="D36" s="278"/>
      <c r="E36" s="279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79"/>
      <c r="AA36" s="279"/>
      <c r="AB36" s="279"/>
      <c r="AC36" s="281"/>
      <c r="AD36" s="282"/>
      <c r="AE36" s="283"/>
      <c r="AF36" s="284"/>
      <c r="AG36" s="284"/>
      <c r="AH36" s="284"/>
      <c r="AI36" s="181"/>
      <c r="AJ36" s="181"/>
      <c r="AK36" s="181"/>
      <c r="AL36" s="182"/>
      <c r="AM36" s="268"/>
      <c r="AN36" s="269"/>
      <c r="AO36" s="269"/>
      <c r="AP36" s="269"/>
      <c r="AQ36" s="270"/>
      <c r="AR36" s="37"/>
      <c r="AS36" s="29"/>
    </row>
    <row r="37" spans="1:61" ht="15" customHeight="1" thickTop="1">
      <c r="A37" s="36"/>
      <c r="B37" s="297"/>
      <c r="C37" s="298"/>
      <c r="D37" s="271"/>
      <c r="E37" s="272"/>
      <c r="F37" s="274" t="s">
        <v>5</v>
      </c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5"/>
      <c r="AA37" s="275"/>
      <c r="AB37" s="275"/>
      <c r="AC37" s="210" t="s">
        <v>39</v>
      </c>
      <c r="AD37" s="276"/>
      <c r="AE37" s="263"/>
      <c r="AF37" s="264"/>
      <c r="AG37" s="264" t="e">
        <f>IF(LEN(BE29)=6,LEFT(BE29),"")</f>
        <v>#VALUE!</v>
      </c>
      <c r="AH37" s="264" t="e">
        <f>IF(LEN(BE29)=6,MID(BE29,2,1),IF(LEN(BE29)=5,LEFT(BE29),""))</f>
        <v>#VALUE!</v>
      </c>
      <c r="AI37" s="264" t="e">
        <f>IF(LEN(BE29)=6,MID(BE29,3,1),IF(LEN(BE29)=5,MID(BE29,2,1),IF(LEN(BE29)=4,LEFT(BE29),"")))</f>
        <v>#VALUE!</v>
      </c>
      <c r="AJ37" s="264" t="e">
        <f>IF(LEN(BE29)=6,MID(BE29,4,1),IF(LEN(BE29)=5,MID(BE29,3,1),IF(LEN(BE29)=4,MID(BE29,2,1),"")))</f>
        <v>#VALUE!</v>
      </c>
      <c r="AK37" s="264" t="e">
        <f>IF(LEN(BE29)=6,MID(BE29,5,1),IF(LEN(BE29)=5,MID(BE29,4,1),IF(LEN(BE29)=4,MID(BE29,3,1),"")))</f>
        <v>#VALUE!</v>
      </c>
      <c r="AL37" s="294" t="e">
        <f>IF(BE29="","",RIGHT(BE29))</f>
        <v>#VALUE!</v>
      </c>
      <c r="AM37" s="260"/>
      <c r="AN37" s="261"/>
      <c r="AO37" s="261"/>
      <c r="AP37" s="261"/>
      <c r="AQ37" s="262"/>
      <c r="AR37" s="37"/>
      <c r="AS37" s="29"/>
    </row>
    <row r="38" spans="1:61" ht="15" customHeight="1">
      <c r="A38" s="36"/>
      <c r="B38" s="299"/>
      <c r="C38" s="300"/>
      <c r="D38" s="273"/>
      <c r="E38" s="266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66"/>
      <c r="AA38" s="266"/>
      <c r="AB38" s="266"/>
      <c r="AC38" s="215"/>
      <c r="AD38" s="216"/>
      <c r="AE38" s="267"/>
      <c r="AF38" s="243"/>
      <c r="AG38" s="243"/>
      <c r="AH38" s="243"/>
      <c r="AI38" s="243"/>
      <c r="AJ38" s="243"/>
      <c r="AK38" s="243"/>
      <c r="AL38" s="285"/>
      <c r="AM38" s="255"/>
      <c r="AN38" s="256"/>
      <c r="AO38" s="256"/>
      <c r="AP38" s="256"/>
      <c r="AQ38" s="257"/>
      <c r="AR38" s="37"/>
      <c r="AS38" s="29"/>
    </row>
    <row r="39" spans="1:61" ht="15" customHeight="1">
      <c r="A39" s="36"/>
      <c r="B39" s="41"/>
      <c r="C39" s="41"/>
      <c r="D39" s="42"/>
      <c r="E39" s="42"/>
      <c r="F39" s="4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2"/>
      <c r="AA39" s="42"/>
      <c r="AB39" s="42"/>
      <c r="AC39" s="44"/>
      <c r="AD39" s="44"/>
      <c r="AE39" s="45"/>
      <c r="AF39" s="45"/>
      <c r="AG39" s="45"/>
      <c r="AH39" s="45"/>
      <c r="AI39" s="45"/>
      <c r="AJ39" s="45"/>
      <c r="AK39" s="45"/>
      <c r="AL39" s="45"/>
      <c r="AM39" s="46"/>
      <c r="AN39" s="46"/>
      <c r="AO39" s="46"/>
      <c r="AP39" s="46"/>
      <c r="AQ39" s="46"/>
      <c r="AR39" s="37"/>
      <c r="AS39" s="29"/>
    </row>
    <row r="40" spans="1:61" ht="15" customHeight="1">
      <c r="A40" s="36"/>
      <c r="B40" s="34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47"/>
      <c r="AF40" s="47"/>
      <c r="AG40" s="45"/>
      <c r="AH40" s="47"/>
      <c r="AI40" s="47"/>
      <c r="AJ40" s="47"/>
      <c r="AK40" s="47"/>
      <c r="AL40" s="45"/>
      <c r="AM40" s="34"/>
      <c r="AN40" s="38"/>
      <c r="AO40" s="38"/>
      <c r="AP40" s="38"/>
      <c r="AQ40" s="34"/>
      <c r="AR40" s="37"/>
      <c r="AS40" s="29"/>
    </row>
    <row r="41" spans="1:61" ht="15" customHeight="1">
      <c r="A41" s="40"/>
      <c r="B41" s="286" t="s">
        <v>7</v>
      </c>
      <c r="C41" s="287"/>
      <c r="D41" s="244"/>
      <c r="E41" s="245"/>
      <c r="F41" s="245"/>
      <c r="G41" s="218" t="s">
        <v>8</v>
      </c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2"/>
      <c r="AA41" s="212"/>
      <c r="AB41" s="212"/>
      <c r="AC41" s="212" t="s">
        <v>38</v>
      </c>
      <c r="AD41" s="212"/>
      <c r="AE41" s="258"/>
      <c r="AF41" s="242"/>
      <c r="AG41" s="242"/>
      <c r="AH41" s="242" t="e">
        <f>IF(LEN(BE30)=5,LEFT(BE30),"")</f>
        <v>#VALUE!</v>
      </c>
      <c r="AI41" s="242" t="e">
        <f>IF(LEN(BE30)=5,MID(BE30,2,1),IF(LEN(BE30)=4,LEFT(BE30),""))</f>
        <v>#VALUE!</v>
      </c>
      <c r="AJ41" s="242" t="e">
        <f>IF(LEN(BE30)=5,MID(BE30,3,1),IF(LEN(BE30)=4,MID(BE30,2,1),IF(LEN(BE30)=3,LEFT(BE30),"")))</f>
        <v>#VALUE!</v>
      </c>
      <c r="AK41" s="242" t="e">
        <f>IF(LEN(BE30)=5,MID(BE30,4,1),IF(LEN(BE30)=4,MID(BE30,3,1),IF(LEN(BE30)=3,MID(BE30,2,1),"")))</f>
        <v>#VALUE!</v>
      </c>
      <c r="AL41" s="259" t="e">
        <f>IF(BE30="","",RIGHT(BE30))</f>
        <v>#VALUE!</v>
      </c>
      <c r="AM41" s="252"/>
      <c r="AN41" s="253"/>
      <c r="AO41" s="253"/>
      <c r="AP41" s="253"/>
      <c r="AQ41" s="254"/>
      <c r="AR41" s="37"/>
      <c r="AS41" s="29"/>
    </row>
    <row r="42" spans="1:61" ht="15" customHeight="1">
      <c r="A42" s="40"/>
      <c r="B42" s="288"/>
      <c r="C42" s="289"/>
      <c r="D42" s="292"/>
      <c r="E42" s="293"/>
      <c r="F42" s="293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15"/>
      <c r="AA42" s="215"/>
      <c r="AB42" s="215"/>
      <c r="AC42" s="215"/>
      <c r="AD42" s="215"/>
      <c r="AE42" s="267"/>
      <c r="AF42" s="243"/>
      <c r="AG42" s="243"/>
      <c r="AH42" s="243"/>
      <c r="AI42" s="243"/>
      <c r="AJ42" s="243"/>
      <c r="AK42" s="243"/>
      <c r="AL42" s="285"/>
      <c r="AM42" s="255"/>
      <c r="AN42" s="256"/>
      <c r="AO42" s="256"/>
      <c r="AP42" s="256"/>
      <c r="AQ42" s="257"/>
      <c r="AR42" s="37"/>
      <c r="AS42" s="29"/>
    </row>
    <row r="43" spans="1:61" ht="15" customHeight="1">
      <c r="A43" s="40"/>
      <c r="B43" s="288"/>
      <c r="C43" s="289"/>
      <c r="D43" s="292"/>
      <c r="E43" s="293"/>
      <c r="F43" s="293"/>
      <c r="G43" s="218" t="s">
        <v>6</v>
      </c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2"/>
      <c r="AA43" s="212"/>
      <c r="AB43" s="212"/>
      <c r="AC43" s="212" t="s">
        <v>37</v>
      </c>
      <c r="AD43" s="212"/>
      <c r="AE43" s="258"/>
      <c r="AF43" s="242"/>
      <c r="AG43" s="242"/>
      <c r="AH43" s="242"/>
      <c r="AI43" s="162"/>
      <c r="AJ43" s="162"/>
      <c r="AK43" s="162"/>
      <c r="AL43" s="140"/>
      <c r="AM43" s="252"/>
      <c r="AN43" s="253"/>
      <c r="AO43" s="253"/>
      <c r="AP43" s="253"/>
      <c r="AQ43" s="254"/>
      <c r="AR43" s="37"/>
      <c r="AS43" s="29"/>
    </row>
    <row r="44" spans="1:61" ht="15" customHeight="1" thickBot="1">
      <c r="A44" s="40"/>
      <c r="B44" s="288"/>
      <c r="C44" s="289"/>
      <c r="D44" s="308"/>
      <c r="E44" s="309"/>
      <c r="F44" s="309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1"/>
      <c r="AA44" s="281"/>
      <c r="AB44" s="281"/>
      <c r="AC44" s="281"/>
      <c r="AD44" s="281"/>
      <c r="AE44" s="283"/>
      <c r="AF44" s="284"/>
      <c r="AG44" s="284"/>
      <c r="AH44" s="284"/>
      <c r="AI44" s="181"/>
      <c r="AJ44" s="181"/>
      <c r="AK44" s="181"/>
      <c r="AL44" s="182"/>
      <c r="AM44" s="268"/>
      <c r="AN44" s="269"/>
      <c r="AO44" s="269"/>
      <c r="AP44" s="269"/>
      <c r="AQ44" s="270"/>
      <c r="AR44" s="37"/>
      <c r="AS44" s="29"/>
    </row>
    <row r="45" spans="1:61" ht="15" customHeight="1" thickTop="1">
      <c r="A45" s="40"/>
      <c r="B45" s="288"/>
      <c r="C45" s="289"/>
      <c r="D45" s="271"/>
      <c r="E45" s="275"/>
      <c r="F45" s="275"/>
      <c r="G45" s="307" t="s">
        <v>24</v>
      </c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210"/>
      <c r="AA45" s="210"/>
      <c r="AB45" s="210"/>
      <c r="AC45" s="210" t="s">
        <v>36</v>
      </c>
      <c r="AD45" s="210"/>
      <c r="AE45" s="263"/>
      <c r="AF45" s="264"/>
      <c r="AG45" s="264"/>
      <c r="AH45" s="264"/>
      <c r="AI45" s="264" t="e">
        <f>IF(LEN(BE32)=5,MID(BE32,2,1),IF(LEN(BE32)=4,LEFT(BE32),""))</f>
        <v>#VALUE!</v>
      </c>
      <c r="AJ45" s="264" t="e">
        <f>IF(LEN(BE32)=5,MID(BE32,3,1),IF(LEN(BE32)=4,MID(BE32,2,1),IF(LEN(BE32)=3,LEFT(BE32),"")))</f>
        <v>#VALUE!</v>
      </c>
      <c r="AK45" s="264" t="e">
        <f>IF(LEN(BE32)=5,MID(BE32,4,1),IF(LEN(BE32)=4,MID(BE32,3,1),IF(LEN(BE32)=3,MID(BE32,2,1),"")))</f>
        <v>#VALUE!</v>
      </c>
      <c r="AL45" s="294" t="e">
        <f>IF(BE32="","",RIGHT(BE32))</f>
        <v>#VALUE!</v>
      </c>
      <c r="AM45" s="260"/>
      <c r="AN45" s="261"/>
      <c r="AO45" s="261"/>
      <c r="AP45" s="261"/>
      <c r="AQ45" s="262"/>
      <c r="AR45" s="37"/>
      <c r="AS45" s="29"/>
    </row>
    <row r="46" spans="1:61" ht="15" customHeight="1">
      <c r="A46" s="40"/>
      <c r="B46" s="290"/>
      <c r="C46" s="291"/>
      <c r="D46" s="273"/>
      <c r="E46" s="266"/>
      <c r="F46" s="266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10"/>
      <c r="AA46" s="210"/>
      <c r="AB46" s="210"/>
      <c r="AC46" s="215"/>
      <c r="AD46" s="215"/>
      <c r="AE46" s="267"/>
      <c r="AF46" s="243"/>
      <c r="AG46" s="243"/>
      <c r="AH46" s="243"/>
      <c r="AI46" s="243"/>
      <c r="AJ46" s="243"/>
      <c r="AK46" s="243"/>
      <c r="AL46" s="285"/>
      <c r="AM46" s="255"/>
      <c r="AN46" s="256"/>
      <c r="AO46" s="256"/>
      <c r="AP46" s="256"/>
      <c r="AQ46" s="257"/>
      <c r="AR46" s="37"/>
      <c r="AS46" s="29"/>
    </row>
    <row r="47" spans="1:61" ht="15" customHeight="1">
      <c r="A47" s="36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48"/>
      <c r="AF47" s="48"/>
      <c r="AG47" s="48"/>
      <c r="AH47" s="48"/>
      <c r="AI47" s="48"/>
      <c r="AJ47" s="48"/>
      <c r="AK47" s="48"/>
      <c r="AL47" s="48"/>
      <c r="AM47" s="33"/>
      <c r="AN47" s="33"/>
      <c r="AO47" s="33"/>
      <c r="AP47" s="33"/>
      <c r="AQ47" s="34"/>
      <c r="AR47" s="37"/>
      <c r="AS47" s="29"/>
    </row>
    <row r="48" spans="1:61" ht="15" customHeight="1">
      <c r="A48" s="36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45"/>
      <c r="AF48" s="45"/>
      <c r="AG48" s="45"/>
      <c r="AH48" s="45"/>
      <c r="AI48" s="45"/>
      <c r="AJ48" s="45"/>
      <c r="AK48" s="45"/>
      <c r="AL48" s="45"/>
      <c r="AM48" s="34"/>
      <c r="AN48" s="34"/>
      <c r="AO48" s="34"/>
      <c r="AP48" s="34"/>
      <c r="AQ48" s="34"/>
      <c r="AR48" s="37"/>
      <c r="AS48" s="29"/>
    </row>
    <row r="49" spans="1:45" ht="15" customHeight="1">
      <c r="A49" s="36"/>
      <c r="B49" s="34"/>
      <c r="C49" s="34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47"/>
      <c r="AF49" s="49"/>
      <c r="AG49" s="47"/>
      <c r="AH49" s="47"/>
      <c r="AI49" s="47"/>
      <c r="AJ49" s="47"/>
      <c r="AK49" s="47"/>
      <c r="AL49" s="47"/>
      <c r="AM49" s="38"/>
      <c r="AN49" s="38"/>
      <c r="AO49" s="38"/>
      <c r="AP49" s="38"/>
      <c r="AQ49" s="34"/>
      <c r="AR49" s="37"/>
      <c r="AS49" s="29"/>
    </row>
    <row r="50" spans="1:45" ht="15" customHeight="1">
      <c r="A50" s="36"/>
      <c r="B50" s="38"/>
      <c r="C50" s="38"/>
      <c r="D50" s="38"/>
      <c r="E50" s="38"/>
      <c r="F50" s="38"/>
      <c r="G50" s="277"/>
      <c r="H50" s="265"/>
      <c r="I50" s="218" t="s">
        <v>21</v>
      </c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2"/>
      <c r="AB50" s="212"/>
      <c r="AC50" s="212" t="s">
        <v>35</v>
      </c>
      <c r="AD50" s="213"/>
      <c r="AE50" s="258"/>
      <c r="AF50" s="242"/>
      <c r="AG50" s="242" t="e">
        <f>IF(LEN(BE33)=6,LEFT(BE33),"")</f>
        <v>#VALUE!</v>
      </c>
      <c r="AH50" s="242" t="e">
        <f>IF(LEN(BE33)=6,MID(BE33,2,1),IF(LEN(BE33)=5,LEFT(BE33),""))</f>
        <v>#VALUE!</v>
      </c>
      <c r="AI50" s="242" t="e">
        <f>IF(LEN(BE33)=6,MID(BE33,3,1),IF(LEN(BE33)=5,MID(BE33,2,1),IF(LEN(BE33)=4,LEFT(BE33),"")))</f>
        <v>#VALUE!</v>
      </c>
      <c r="AJ50" s="242" t="e">
        <f>IF(LEN(BE33)=6,MID(BE33,4,1),IF(LEN(BE33)=5,MID(BE33,3,1),IF(LEN(BE33)=4,MID(BE33,2,1),"")))</f>
        <v>#VALUE!</v>
      </c>
      <c r="AK50" s="242" t="e">
        <f>IF(LEN(BE33)=6,MID(BE33,5,1),IF(LEN(BE33)=5,MID(BE33,4,1),IF(LEN(BE33)=4,MID(BE33,3,1),"")))</f>
        <v>#VALUE!</v>
      </c>
      <c r="AL50" s="259" t="e">
        <f>IF(BE33="","",RIGHT(BE33))</f>
        <v>#VALUE!</v>
      </c>
      <c r="AM50" s="211" t="s">
        <v>0</v>
      </c>
      <c r="AN50" s="213"/>
      <c r="AO50" s="36"/>
      <c r="AP50" s="34"/>
      <c r="AQ50" s="34"/>
      <c r="AR50" s="37"/>
      <c r="AS50" s="29"/>
    </row>
    <row r="51" spans="1:45" ht="15" customHeight="1">
      <c r="A51" s="36"/>
      <c r="B51" s="38"/>
      <c r="C51" s="38"/>
      <c r="D51" s="38"/>
      <c r="E51" s="38"/>
      <c r="F51" s="38"/>
      <c r="G51" s="273"/>
      <c r="H51" s="266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15"/>
      <c r="AB51" s="215"/>
      <c r="AC51" s="215"/>
      <c r="AD51" s="216"/>
      <c r="AE51" s="267"/>
      <c r="AF51" s="243"/>
      <c r="AG51" s="243"/>
      <c r="AH51" s="243"/>
      <c r="AI51" s="243"/>
      <c r="AJ51" s="243"/>
      <c r="AK51" s="243"/>
      <c r="AL51" s="285"/>
      <c r="AM51" s="214"/>
      <c r="AN51" s="216"/>
      <c r="AO51" s="36"/>
      <c r="AP51" s="34"/>
      <c r="AQ51" s="34"/>
      <c r="AR51" s="37"/>
      <c r="AS51" s="29"/>
    </row>
    <row r="52" spans="1:45" ht="15" customHeight="1">
      <c r="A52" s="36"/>
      <c r="B52" s="38"/>
      <c r="C52" s="38"/>
      <c r="D52" s="38"/>
      <c r="E52" s="38"/>
      <c r="F52" s="38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48"/>
      <c r="AF52" s="48"/>
      <c r="AG52" s="48"/>
      <c r="AH52" s="48"/>
      <c r="AI52" s="48"/>
      <c r="AJ52" s="48"/>
      <c r="AK52" s="48"/>
      <c r="AL52" s="47"/>
      <c r="AM52" s="38"/>
      <c r="AN52" s="38"/>
      <c r="AO52" s="38"/>
      <c r="AP52" s="38"/>
      <c r="AQ52" s="34"/>
      <c r="AR52" s="37"/>
      <c r="AS52" s="29"/>
    </row>
    <row r="53" spans="1:45" ht="15" customHeight="1">
      <c r="A53" s="36"/>
      <c r="B53" s="38"/>
      <c r="C53" s="38"/>
      <c r="D53" s="38"/>
      <c r="E53" s="38"/>
      <c r="F53" s="38"/>
      <c r="G53" s="38"/>
      <c r="H53" s="38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38"/>
      <c r="AP53" s="38"/>
      <c r="AQ53" s="38"/>
      <c r="AR53" s="37"/>
      <c r="AS53" s="29"/>
    </row>
    <row r="54" spans="1:45" ht="15" customHeight="1">
      <c r="A54" s="51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52"/>
      <c r="AS54" s="29"/>
    </row>
    <row r="55" spans="1:45" ht="1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ht="15" customHeight="1">
      <c r="A56" s="29"/>
    </row>
    <row r="57" spans="1:45" ht="15" customHeight="1">
      <c r="A57" s="29"/>
    </row>
    <row r="58" spans="1:45" ht="15" customHeight="1">
      <c r="A58" s="29"/>
    </row>
    <row r="59" spans="1:45" ht="15" customHeight="1">
      <c r="A59" s="29"/>
    </row>
    <row r="60" spans="1:45" ht="15" customHeight="1">
      <c r="A60" s="29"/>
    </row>
    <row r="61" spans="1:45" ht="15" customHeight="1">
      <c r="A61" s="29"/>
    </row>
    <row r="62" spans="1:45" ht="15" customHeight="1">
      <c r="A62" s="29"/>
    </row>
    <row r="63" spans="1:45" ht="15" customHeight="1">
      <c r="A63" s="29"/>
    </row>
    <row r="64" spans="1:45" ht="15" customHeight="1">
      <c r="A64" s="29"/>
    </row>
    <row r="65" spans="1:1" ht="15" customHeight="1">
      <c r="A65" s="29"/>
    </row>
    <row r="66" spans="1:1" ht="15" customHeight="1">
      <c r="A66" s="29"/>
    </row>
    <row r="67" spans="1:1" ht="15" customHeight="1">
      <c r="A67" s="29"/>
    </row>
    <row r="68" spans="1:1" ht="15" customHeight="1">
      <c r="A68" s="29"/>
    </row>
    <row r="69" spans="1:1" ht="15" customHeight="1">
      <c r="A69" s="29"/>
    </row>
  </sheetData>
  <sheetProtection password="CA2A" sheet="1" objects="1" scenarios="1"/>
  <mergeCells count="300">
    <mergeCell ref="AY32:BD32"/>
    <mergeCell ref="AY33:BD33"/>
    <mergeCell ref="BE29:BI29"/>
    <mergeCell ref="BE30:BI30"/>
    <mergeCell ref="BE31:BI31"/>
    <mergeCell ref="BE32:BI32"/>
    <mergeCell ref="BE33:BI33"/>
    <mergeCell ref="BB26:BD26"/>
    <mergeCell ref="BE26:BI26"/>
    <mergeCell ref="BE28:BI28"/>
    <mergeCell ref="AY28:BD28"/>
    <mergeCell ref="AY29:BD29"/>
    <mergeCell ref="AY30:BD30"/>
    <mergeCell ref="AY31:BD31"/>
    <mergeCell ref="BE24:BI24"/>
    <mergeCell ref="BB25:BD25"/>
    <mergeCell ref="BE25:BI25"/>
    <mergeCell ref="AY27:BD27"/>
    <mergeCell ref="BE27:BI27"/>
    <mergeCell ref="AY20:BA20"/>
    <mergeCell ref="BB20:BD20"/>
    <mergeCell ref="BE20:BI20"/>
    <mergeCell ref="BB21:BD21"/>
    <mergeCell ref="BE21:BI21"/>
    <mergeCell ref="BB22:BD22"/>
    <mergeCell ref="BE22:BI22"/>
    <mergeCell ref="AY26:BA26"/>
    <mergeCell ref="AY24:BA24"/>
    <mergeCell ref="AY25:BA25"/>
    <mergeCell ref="BB23:BD23"/>
    <mergeCell ref="BE23:BI23"/>
    <mergeCell ref="BB24:BD24"/>
    <mergeCell ref="AL50:AL51"/>
    <mergeCell ref="AM50:AN51"/>
    <mergeCell ref="AY21:BA21"/>
    <mergeCell ref="AY22:BA22"/>
    <mergeCell ref="AY23:BA23"/>
    <mergeCell ref="AF50:AF51"/>
    <mergeCell ref="AG50:AG51"/>
    <mergeCell ref="AH50:AH51"/>
    <mergeCell ref="AI50:AI51"/>
    <mergeCell ref="AJ50:AJ51"/>
    <mergeCell ref="AK50:AK51"/>
    <mergeCell ref="AI45:AI46"/>
    <mergeCell ref="AJ45:AJ46"/>
    <mergeCell ref="AK45:AK46"/>
    <mergeCell ref="AL45:AL46"/>
    <mergeCell ref="AM45:AQ46"/>
    <mergeCell ref="AI41:AI42"/>
    <mergeCell ref="AJ41:AJ42"/>
    <mergeCell ref="AK41:AK42"/>
    <mergeCell ref="AL41:AL42"/>
    <mergeCell ref="AM41:AQ42"/>
    <mergeCell ref="AJ35:AJ36"/>
    <mergeCell ref="AK35:AK36"/>
    <mergeCell ref="AL35:AL36"/>
    <mergeCell ref="G50:H51"/>
    <mergeCell ref="I50:Z51"/>
    <mergeCell ref="AA50:AB51"/>
    <mergeCell ref="AC50:AD51"/>
    <mergeCell ref="AE50:AE51"/>
    <mergeCell ref="AL43:AL44"/>
    <mergeCell ref="AM43:AQ44"/>
    <mergeCell ref="D45:F46"/>
    <mergeCell ref="G45:Y46"/>
    <mergeCell ref="Z45:AB46"/>
    <mergeCell ref="AC45:AD46"/>
    <mergeCell ref="AE45:AE46"/>
    <mergeCell ref="AF45:AF46"/>
    <mergeCell ref="AG45:AG46"/>
    <mergeCell ref="AH45:AH46"/>
    <mergeCell ref="AF43:AF44"/>
    <mergeCell ref="AG43:AG44"/>
    <mergeCell ref="AH43:AH44"/>
    <mergeCell ref="AI43:AI44"/>
    <mergeCell ref="AJ43:AJ44"/>
    <mergeCell ref="AK43:AK44"/>
    <mergeCell ref="D43:F44"/>
    <mergeCell ref="G43:Y44"/>
    <mergeCell ref="Z43:AB44"/>
    <mergeCell ref="AC43:AD44"/>
    <mergeCell ref="AE43:AE44"/>
    <mergeCell ref="AM37:AQ38"/>
    <mergeCell ref="B41:C46"/>
    <mergeCell ref="D41:F42"/>
    <mergeCell ref="G41:Y42"/>
    <mergeCell ref="Z41:AB42"/>
    <mergeCell ref="AC41:AD42"/>
    <mergeCell ref="AE41:AE42"/>
    <mergeCell ref="AF41:AF42"/>
    <mergeCell ref="AG41:AG42"/>
    <mergeCell ref="AH41:AH42"/>
    <mergeCell ref="AG37:AG38"/>
    <mergeCell ref="AH37:AH38"/>
    <mergeCell ref="AI37:AI38"/>
    <mergeCell ref="AJ37:AJ38"/>
    <mergeCell ref="AK37:AK38"/>
    <mergeCell ref="AL37:AL38"/>
    <mergeCell ref="B19:C38"/>
    <mergeCell ref="D19:U20"/>
    <mergeCell ref="V19:AA20"/>
    <mergeCell ref="AB19:AD20"/>
    <mergeCell ref="AE19:AL20"/>
    <mergeCell ref="AM19:AQ20"/>
    <mergeCell ref="AM35:AQ36"/>
    <mergeCell ref="D37:E38"/>
    <mergeCell ref="F37:Y38"/>
    <mergeCell ref="Z37:AB38"/>
    <mergeCell ref="AC37:AD38"/>
    <mergeCell ref="AE37:AE38"/>
    <mergeCell ref="AF37:AF38"/>
    <mergeCell ref="AM33:AQ34"/>
    <mergeCell ref="D35:E36"/>
    <mergeCell ref="F35:Y36"/>
    <mergeCell ref="Z35:AB36"/>
    <mergeCell ref="AC35:AD36"/>
    <mergeCell ref="AE35:AE36"/>
    <mergeCell ref="AF35:AF36"/>
    <mergeCell ref="AG35:AG36"/>
    <mergeCell ref="AH35:AH36"/>
    <mergeCell ref="AI35:AI36"/>
    <mergeCell ref="AG33:AG34"/>
    <mergeCell ref="AH33:AH34"/>
    <mergeCell ref="AI33:AI34"/>
    <mergeCell ref="AJ33:AJ34"/>
    <mergeCell ref="AK33:AK34"/>
    <mergeCell ref="AL33:AL34"/>
    <mergeCell ref="D33:E34"/>
    <mergeCell ref="F33:Y34"/>
    <mergeCell ref="Z33:AB34"/>
    <mergeCell ref="AC33:AD34"/>
    <mergeCell ref="AE33:AE34"/>
    <mergeCell ref="AF33:AF34"/>
    <mergeCell ref="AH31:AH32"/>
    <mergeCell ref="AI31:AI32"/>
    <mergeCell ref="AJ31:AJ32"/>
    <mergeCell ref="AK31:AK32"/>
    <mergeCell ref="AL31:AL32"/>
    <mergeCell ref="AM31:AQ32"/>
    <mergeCell ref="AB31:AB32"/>
    <mergeCell ref="AC31:AC32"/>
    <mergeCell ref="AD31:AD32"/>
    <mergeCell ref="AE31:AE32"/>
    <mergeCell ref="AF31:AF32"/>
    <mergeCell ref="AG31:AG32"/>
    <mergeCell ref="AM29:AQ30"/>
    <mergeCell ref="AG29:AG30"/>
    <mergeCell ref="AH29:AH30"/>
    <mergeCell ref="AI29:AI30"/>
    <mergeCell ref="AJ29:AJ30"/>
    <mergeCell ref="AK29:AK30"/>
    <mergeCell ref="AL29:AL30"/>
    <mergeCell ref="D31:E32"/>
    <mergeCell ref="F31:S32"/>
    <mergeCell ref="T31:U32"/>
    <mergeCell ref="V31:V32"/>
    <mergeCell ref="W31:W32"/>
    <mergeCell ref="X31:X32"/>
    <mergeCell ref="Y31:Y32"/>
    <mergeCell ref="Z31:Z32"/>
    <mergeCell ref="AA31:AA32"/>
    <mergeCell ref="AA29:AA30"/>
    <mergeCell ref="AB29:AB30"/>
    <mergeCell ref="AC29:AC30"/>
    <mergeCell ref="AD29:AD30"/>
    <mergeCell ref="AE29:AE30"/>
    <mergeCell ref="AF29:AF30"/>
    <mergeCell ref="AL27:AL28"/>
    <mergeCell ref="AM27:AQ28"/>
    <mergeCell ref="D29:E30"/>
    <mergeCell ref="F29:S30"/>
    <mergeCell ref="T29:U30"/>
    <mergeCell ref="V29:V30"/>
    <mergeCell ref="W29:W30"/>
    <mergeCell ref="X29:X30"/>
    <mergeCell ref="Y29:Y30"/>
    <mergeCell ref="Z29:Z30"/>
    <mergeCell ref="AF27:AF28"/>
    <mergeCell ref="AG27:AG28"/>
    <mergeCell ref="AH27:AH28"/>
    <mergeCell ref="AI27:AI28"/>
    <mergeCell ref="AJ27:AJ28"/>
    <mergeCell ref="AK27:AK28"/>
    <mergeCell ref="Z27:Z28"/>
    <mergeCell ref="AA27:AA28"/>
    <mergeCell ref="AB27:AB28"/>
    <mergeCell ref="AC27:AC28"/>
    <mergeCell ref="AD27:AD28"/>
    <mergeCell ref="AE27:AE28"/>
    <mergeCell ref="AK25:AK26"/>
    <mergeCell ref="AL25:AL26"/>
    <mergeCell ref="AM25:AQ26"/>
    <mergeCell ref="D27:E28"/>
    <mergeCell ref="F27:S28"/>
    <mergeCell ref="T27:U28"/>
    <mergeCell ref="V27:V28"/>
    <mergeCell ref="W27:W28"/>
    <mergeCell ref="X27:X28"/>
    <mergeCell ref="Y27:Y28"/>
    <mergeCell ref="AE25:AE26"/>
    <mergeCell ref="AF25:AF26"/>
    <mergeCell ref="AG25:AG26"/>
    <mergeCell ref="AH25:AH26"/>
    <mergeCell ref="AI25:AI26"/>
    <mergeCell ref="AJ25:AJ26"/>
    <mergeCell ref="Y25:Y26"/>
    <mergeCell ref="Z25:Z26"/>
    <mergeCell ref="AA25:AA26"/>
    <mergeCell ref="AB25:AB26"/>
    <mergeCell ref="AC25:AC26"/>
    <mergeCell ref="AD25:AD26"/>
    <mergeCell ref="AJ23:AJ24"/>
    <mergeCell ref="AK23:AK24"/>
    <mergeCell ref="AL23:AL24"/>
    <mergeCell ref="AM23:AQ24"/>
    <mergeCell ref="D25:E26"/>
    <mergeCell ref="F25:S26"/>
    <mergeCell ref="T25:U26"/>
    <mergeCell ref="V25:V26"/>
    <mergeCell ref="W25:W26"/>
    <mergeCell ref="X25:X26"/>
    <mergeCell ref="AD23:AD24"/>
    <mergeCell ref="AE23:AE24"/>
    <mergeCell ref="AF23:AF24"/>
    <mergeCell ref="AG23:AG24"/>
    <mergeCell ref="AH23:AH24"/>
    <mergeCell ref="AI23:AI24"/>
    <mergeCell ref="X23:X24"/>
    <mergeCell ref="Y23:Y24"/>
    <mergeCell ref="Z23:Z24"/>
    <mergeCell ref="AA23:AA24"/>
    <mergeCell ref="AB23:AB24"/>
    <mergeCell ref="AC23:AC24"/>
    <mergeCell ref="AI21:AI22"/>
    <mergeCell ref="AJ21:AJ22"/>
    <mergeCell ref="AK21:AK22"/>
    <mergeCell ref="AL21:AL22"/>
    <mergeCell ref="AM21:AQ22"/>
    <mergeCell ref="D23:E24"/>
    <mergeCell ref="F23:S24"/>
    <mergeCell ref="T23:U24"/>
    <mergeCell ref="V23:V24"/>
    <mergeCell ref="W23:W24"/>
    <mergeCell ref="AC21:AC22"/>
    <mergeCell ref="AD21:AD22"/>
    <mergeCell ref="AE21:AE22"/>
    <mergeCell ref="AF21:AF22"/>
    <mergeCell ref="AG21:AG22"/>
    <mergeCell ref="AH21:AH22"/>
    <mergeCell ref="W21:W22"/>
    <mergeCell ref="X21:X22"/>
    <mergeCell ref="Y21:Y22"/>
    <mergeCell ref="Z21:Z22"/>
    <mergeCell ref="AA21:AA22"/>
    <mergeCell ref="AB21:AB22"/>
    <mergeCell ref="D21:E22"/>
    <mergeCell ref="F21:S22"/>
    <mergeCell ref="T21:U22"/>
    <mergeCell ref="V21:V22"/>
    <mergeCell ref="AO9:AO10"/>
    <mergeCell ref="AP9:AP10"/>
    <mergeCell ref="AQ9:AQ10"/>
    <mergeCell ref="B11:J13"/>
    <mergeCell ref="K11:T13"/>
    <mergeCell ref="W11:AA16"/>
    <mergeCell ref="AB11:AQ16"/>
    <mergeCell ref="B14:J16"/>
    <mergeCell ref="K14:T16"/>
    <mergeCell ref="AI9:AI10"/>
    <mergeCell ref="AJ9:AJ10"/>
    <mergeCell ref="AK9:AK10"/>
    <mergeCell ref="AL9:AL10"/>
    <mergeCell ref="AM9:AM10"/>
    <mergeCell ref="AN9:AN10"/>
    <mergeCell ref="AC9:AC10"/>
    <mergeCell ref="AD9:AD10"/>
    <mergeCell ref="AE9:AE10"/>
    <mergeCell ref="AF9:AF10"/>
    <mergeCell ref="AG9:AG10"/>
    <mergeCell ref="AH9:AH10"/>
    <mergeCell ref="P9:P10"/>
    <mergeCell ref="B4:AQ4"/>
    <mergeCell ref="W6:Z7"/>
    <mergeCell ref="AA6:AC7"/>
    <mergeCell ref="AD6:AF7"/>
    <mergeCell ref="AG6:AH7"/>
    <mergeCell ref="AI6:AK7"/>
    <mergeCell ref="AL6:AN7"/>
    <mergeCell ref="AO6:AQ7"/>
    <mergeCell ref="Q9:Q10"/>
    <mergeCell ref="R9:R10"/>
    <mergeCell ref="S9:S10"/>
    <mergeCell ref="T9:T10"/>
    <mergeCell ref="AB9:AB10"/>
    <mergeCell ref="B9:J10"/>
    <mergeCell ref="K9:K10"/>
    <mergeCell ref="L9:L10"/>
    <mergeCell ref="M9:M10"/>
    <mergeCell ref="N9:N10"/>
    <mergeCell ref="O9:O10"/>
  </mergeCells>
  <phoneticPr fontId="1"/>
  <printOptions horizontalCentered="1" verticalCentered="1"/>
  <pageMargins left="0.74803149606299213" right="0.70866141732283472" top="0.98425196850393704" bottom="0.98425196850393704" header="0.51181102362204722" footer="0.51181102362204722"/>
  <pageSetup paperSize="9" scale="89" orientation="portrait" horizont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第７号様式（元様式）</vt:lpstr>
      <vt:lpstr>第７号様式（自動計算あり・区分３）</vt:lpstr>
      <vt:lpstr>第７号様式（自動計算あり・区分２）</vt:lpstr>
      <vt:lpstr>第７号様式（自動計算あり・区分１）</vt:lpstr>
      <vt:lpstr>'第７号様式（自動計算あり・区分１）'!Print_Area</vt:lpstr>
      <vt:lpstr>'第７号様式（自動計算あり・区分２）'!Print_Area</vt:lpstr>
      <vt:lpstr>'第７号様式（自動計算あり・区分３）'!Print_Area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Windows ユーザー</cp:lastModifiedBy>
  <cp:lastPrinted>2019-10-15T08:33:24Z</cp:lastPrinted>
  <dcterms:created xsi:type="dcterms:W3CDTF">2002-12-04T06:28:08Z</dcterms:created>
  <dcterms:modified xsi:type="dcterms:W3CDTF">2019-10-15T08:34:13Z</dcterms:modified>
</cp:coreProperties>
</file>